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9060" activeTab="0"/>
  </bookViews>
  <sheets>
    <sheet name="Anii I-II" sheetId="1" r:id="rId1"/>
  </sheets>
  <definedNames>
    <definedName name="_xlnm.Print_Area" localSheetId="0">'Anii I-II'!$A$1:$W$160</definedName>
  </definedNames>
  <calcPr fullCalcOnLoad="1"/>
</workbook>
</file>

<file path=xl/sharedStrings.xml><?xml version="1.0" encoding="utf-8"?>
<sst xmlns="http://schemas.openxmlformats.org/spreadsheetml/2006/main" count="261" uniqueCount="123">
  <si>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</si>
  <si>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</si>
  <si>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</si>
  <si>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</si>
  <si>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</si>
  <si>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</si>
  <si>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</si>
  <si>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</si>
  <si>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</si>
  <si>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</si>
  <si>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</si>
  <si>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</si>
  <si>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</si>
  <si>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</si>
  <si>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</si>
  <si>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</si>
  <si>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</si>
  <si>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</si>
  <si>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</si>
  <si>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</si>
  <si>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</si>
  <si>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</si>
  <si>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</si>
  <si>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</si>
  <si>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</si>
  <si>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</si>
  <si>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</si>
  <si>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Legenda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</si>
  <si>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</si>
  <si>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</si>
  <si>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</si>
  <si>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</si>
  <si>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</si>
  <si>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</si>
  <si>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</si>
  <si>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</si>
  <si>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</si>
  <si>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DISCIPLINE OPTIONALE</t>
  </si>
  <si>
    <t>RECTOR,</t>
  </si>
  <si>
    <t>SEMESTRUL 1</t>
  </si>
  <si>
    <t>SEMESTRUL 2</t>
  </si>
  <si>
    <t>SEMESTRUL 3</t>
  </si>
  <si>
    <t>SEMESTRUL 4</t>
  </si>
  <si>
    <t>Cod DFI.Cod RSI.Cod DII.Cod DSU_M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</si>
  <si>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</si>
  <si>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</si>
  <si>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</si>
  <si>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</si>
  <si>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</si>
  <si>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</si>
  <si>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</si>
  <si>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</si>
  <si>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</si>
  <si>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</si>
  <si>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</si>
  <si>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</si>
  <si>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</si>
  <si>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</si>
  <si>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</si>
  <si>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</si>
  <si>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</si>
  <si>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</si>
  <si>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</si>
  <si>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</si>
  <si>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</si>
  <si>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</si>
  <si>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</si>
  <si>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</si>
  <si>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</si>
  <si>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de Mecanica</t>
  </si>
  <si>
    <t>Mecatronica si robotica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</si>
  <si>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INGINERIA CALITATII IN MECATRONICA SI ROBOTICA</t>
    </r>
  </si>
  <si>
    <t>STIINTE INGINERESTI</t>
  </si>
  <si>
    <t>MECATRONICA SI ROBOTICA</t>
  </si>
  <si>
    <t>: MECATRONICA SI ROBOTICA</t>
  </si>
  <si>
    <t>20.70.30.10</t>
  </si>
  <si>
    <t>DCA</t>
  </si>
  <si>
    <t>DA</t>
  </si>
  <si>
    <t>DC-F</t>
  </si>
  <si>
    <t>Disciplina optionala independenta 1</t>
  </si>
  <si>
    <t>Disciplina optionala independenta 3</t>
  </si>
  <si>
    <t>Disciplina optionala independenta 4</t>
  </si>
  <si>
    <t>Disciplina optionala independenta 5</t>
  </si>
  <si>
    <t>Disciplina optionala independenta 6</t>
  </si>
  <si>
    <t>D</t>
  </si>
  <si>
    <t>Elaborare lucrare de dizertatie 7 sapt x 14 ore</t>
  </si>
  <si>
    <t>Metode de cercetare</t>
  </si>
  <si>
    <t>Disc. opt. ind. 1 / 3</t>
  </si>
  <si>
    <t>Disc. opt. ind. 2 / 4</t>
  </si>
  <si>
    <t>Gestiunea computerizata a sistemelor de productie robotizate</t>
  </si>
  <si>
    <t>Disc. opt. ind. 5</t>
  </si>
  <si>
    <t>Disc. opt. ind. 6</t>
  </si>
  <si>
    <t>Managementul calitatii si bazele calimetriei</t>
  </si>
  <si>
    <t>Analiza calitatii asistate de calculator</t>
  </si>
  <si>
    <t>Fiabilitatea sistemelor mecatronice</t>
  </si>
  <si>
    <t>Disciplina facultativa 2                                                              Analiza dinamica a sistemelor mecatronice</t>
  </si>
  <si>
    <t>Interfata om-masina</t>
  </si>
  <si>
    <t>Disciplina facultativa 3                                                                   Proiectarea optimala si reconfigurarea sistemelor</t>
  </si>
  <si>
    <t>Activitate de cercetare stiintifica 7 sapt x 14 ore</t>
  </si>
  <si>
    <t>Controlul statistic al proceselor</t>
  </si>
  <si>
    <t>Analiza structurala in sistemele mecatronice</t>
  </si>
  <si>
    <t>Analiza si procesarea datelor cu MATLAB</t>
  </si>
  <si>
    <t>Proiectarea conceptuala a sistemelor mecatronice</t>
  </si>
  <si>
    <t>Integrarea formei si configurarea sistemelor mecatronice CATIA</t>
  </si>
  <si>
    <t>Metode si sisteme pentru testarea calitatii</t>
  </si>
  <si>
    <t>Baze de date si sisteme expert</t>
  </si>
  <si>
    <t>Sisteme de control avansat</t>
  </si>
  <si>
    <t>Inginerie optica</t>
  </si>
  <si>
    <t>Controlere programabile logice. Aplicatii si programare</t>
  </si>
  <si>
    <t>Sisteme liniare si identificarea sistemelor</t>
  </si>
  <si>
    <t>Gestiunea integrala a calitatii</t>
  </si>
  <si>
    <t>Mecatronica mediului de afaceri</t>
  </si>
  <si>
    <t>Disciplina facultativa 1                                                            Algoritmi de optimizare cu Matlab</t>
  </si>
  <si>
    <t>Discipline cuplate</t>
  </si>
  <si>
    <t>ICMR - SRIA *</t>
  </si>
  <si>
    <t>ICMR - EIM **</t>
  </si>
  <si>
    <t>Modelare 3D (ProEng) *</t>
  </si>
  <si>
    <t>Disciplina optionala independenta 2 **</t>
  </si>
  <si>
    <t>Automatizari si linii de fabricatie robotizate *</t>
  </si>
  <si>
    <t>Dezvoltarea produselor si managementul proiectelor **</t>
  </si>
  <si>
    <t>Inginerie mecanica, mecatronica, inginerie industriala si management</t>
  </si>
  <si>
    <t>DECAN,</t>
  </si>
  <si>
    <t>Prof.dr.ing.Inocenţiu MANIU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</si>
</sst>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Esc.&quot;;\-#,##0\ &quot;Esc.&quot;"/>
    <numFmt numFmtId="189" formatCode="#,##0\ &quot;Esc.&quot;;[Red]\-#,##0\ &quot;Esc.&quot;"/>
    <numFmt numFmtId="190" formatCode="#,##0.00\ &quot;Esc.&quot;;\-#,##0.00\ &quot;Esc.&quot;"/>
    <numFmt numFmtId="191" formatCode="#,##0.00\ &quot;Esc.&quot;;[Red]\-#,##0.00\ &quot;Esc.&quot;"/>
    <numFmt numFmtId="192" formatCode="_-* #,##0\ &quot;Esc.&quot;_-;\-* #,##0\ &quot;Esc.&quot;_-;_-* &quot;-&quot;\ &quot;Esc.&quot;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.00\ _E_s_c_._-;\-* #,##0.00\ _E_s_c_._-;_-* &quot;-&quot;??\ _E_s_c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8]d\ mmmm\ yyyy"/>
    <numFmt numFmtId="202" formatCode="#,##0.0"/>
  </numFmts>
  <fonts count="60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8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49" fillId="0" borderId="0" xfId="53" applyFill="1" applyAlignment="1">
      <alignment wrapText="1"/>
    </xf>
    <xf numFmtId="0" fontId="2" fillId="0" borderId="3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/>
    </xf>
    <xf numFmtId="0" fontId="3" fillId="0" borderId="34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34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" fillId="0" borderId="5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59" fillId="34" borderId="38" xfId="0" applyFont="1" applyFill="1" applyBorder="1" applyAlignment="1">
      <alignment horizontal="center" vertical="center" wrapText="1"/>
    </xf>
    <xf numFmtId="0" fontId="59" fillId="34" borderId="39" xfId="0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center" wrapText="1"/>
    </xf>
    <xf numFmtId="0" fontId="59" fillId="34" borderId="41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42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top" wrapText="1"/>
    </xf>
    <xf numFmtId="49" fontId="2" fillId="0" borderId="49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57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9" fillId="0" borderId="0" xfId="53" applyFill="1" applyBorder="1" applyAlignment="1">
      <alignment horizontal="left" wrapText="1"/>
    </xf>
    <xf numFmtId="0" fontId="49" fillId="0" borderId="0" xfId="53" applyFill="1" applyAlignment="1">
      <alignment horizontal="left" wrapText="1"/>
    </xf>
    <xf numFmtId="0" fontId="37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21</xdr:col>
      <xdr:colOff>523875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26"/>
  <sheetViews>
    <sheetView tabSelected="1" view="pageBreakPreview" zoomScale="90" zoomScaleSheetLayoutView="90" workbookViewId="0" topLeftCell="A1">
      <selection activeCell="A158" sqref="A158:W159"/>
    </sheetView>
  </sheetViews>
  <sheetFormatPr defaultColWidth="11.421875" defaultRowHeight="12.75"/>
  <cols>
    <col min="1" max="1" width="13.00390625" style="0" customWidth="1"/>
    <col min="2" max="4" width="5.7109375" style="0" customWidth="1"/>
    <col min="5" max="10" width="4.7109375" style="0" customWidth="1"/>
    <col min="11" max="11" width="10.421875" style="0" bestFit="1" customWidth="1"/>
    <col min="12" max="12" width="4.7109375" style="0" customWidth="1"/>
    <col min="13" max="15" width="5.7109375" style="0" customWidth="1"/>
    <col min="16" max="17" width="4.7109375" style="0" customWidth="1"/>
    <col min="18" max="18" width="6.140625" style="0" customWidth="1"/>
    <col min="19" max="21" width="4.7109375" style="0" customWidth="1"/>
    <col min="22" max="22" width="10.421875" style="0" bestFit="1" customWidth="1"/>
    <col min="23" max="23" width="4.7109375" style="0" customWidth="1"/>
  </cols>
  <sheetData>
    <row r="2" spans="2:17" s="55" customFormat="1" ht="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55" customFormat="1" ht="18">
      <c r="A3" s="53" t="s">
        <v>28</v>
      </c>
      <c r="K3" s="30"/>
      <c r="L3" s="30"/>
      <c r="M3" s="30"/>
      <c r="N3" s="30"/>
      <c r="O3" s="30"/>
      <c r="P3" s="30"/>
      <c r="Q3" s="30"/>
    </row>
    <row r="4" spans="11:22" s="55" customFormat="1" ht="15" customHeight="1"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1:17" s="55" customFormat="1" ht="15.75">
      <c r="K5" s="56"/>
      <c r="L5" s="56"/>
      <c r="M5" s="56"/>
      <c r="N5" s="56"/>
      <c r="O5" s="56"/>
      <c r="P5" s="56"/>
      <c r="Q5" s="56"/>
    </row>
    <row r="6" spans="1:17" s="55" customFormat="1" ht="15.75">
      <c r="A6" s="63" t="s">
        <v>29</v>
      </c>
      <c r="B6" s="55" t="s">
        <v>69</v>
      </c>
      <c r="K6" s="56"/>
      <c r="L6" s="56"/>
      <c r="M6" s="56"/>
      <c r="N6" s="56"/>
      <c r="O6" s="56"/>
      <c r="P6" s="56"/>
      <c r="Q6" s="56"/>
    </row>
    <row r="7" spans="1:17" s="55" customFormat="1" ht="15.75">
      <c r="A7" s="63" t="s">
        <v>46</v>
      </c>
      <c r="B7" s="30"/>
      <c r="C7" s="30"/>
      <c r="D7" s="30" t="s">
        <v>70</v>
      </c>
      <c r="E7" s="30"/>
      <c r="F7" s="30"/>
      <c r="G7" s="30"/>
      <c r="H7" s="30"/>
      <c r="I7" s="30"/>
      <c r="J7" s="30"/>
      <c r="K7" s="56"/>
      <c r="L7" s="56"/>
      <c r="M7" s="56"/>
      <c r="N7" s="56"/>
      <c r="O7" s="56"/>
      <c r="P7" s="56"/>
      <c r="Q7" s="56"/>
    </row>
    <row r="8" spans="1:24" s="25" customFormat="1" ht="15.75">
      <c r="A8" s="135" t="s">
        <v>71</v>
      </c>
      <c r="B8" s="135"/>
      <c r="C8" s="135"/>
      <c r="D8" s="135"/>
      <c r="E8" s="135"/>
      <c r="F8" s="135"/>
      <c r="G8" s="135"/>
      <c r="H8" s="135"/>
      <c r="I8" s="135"/>
      <c r="J8" s="135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67"/>
      <c r="V8" s="67"/>
      <c r="W8" s="67"/>
      <c r="X8" s="31"/>
    </row>
    <row r="9" spans="1:24" s="25" customFormat="1" ht="32.25" customHeight="1">
      <c r="A9" s="207" t="s">
        <v>44</v>
      </c>
      <c r="B9" s="207"/>
      <c r="C9" s="207"/>
      <c r="D9" s="207"/>
      <c r="E9" s="207"/>
      <c r="F9" s="207"/>
      <c r="G9" s="207"/>
      <c r="H9" s="207"/>
      <c r="I9" s="207"/>
      <c r="J9" s="207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31"/>
      <c r="X9" s="31"/>
    </row>
    <row r="10" spans="1:25" s="25" customFormat="1" ht="15.75" customHeight="1">
      <c r="A10" s="208" t="s">
        <v>45</v>
      </c>
      <c r="B10" s="208"/>
      <c r="C10" s="208"/>
      <c r="D10" s="208"/>
      <c r="E10" s="208"/>
      <c r="F10" s="208"/>
      <c r="G10" s="208"/>
      <c r="H10" s="208"/>
      <c r="I10" s="208"/>
      <c r="J10" s="5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27"/>
    </row>
    <row r="11" spans="1:25" s="25" customFormat="1" ht="15.75">
      <c r="A11" s="60"/>
      <c r="B11" s="57"/>
      <c r="C11" s="57"/>
      <c r="D11" s="57"/>
      <c r="E11" s="57"/>
      <c r="F11" s="57"/>
      <c r="G11" s="57"/>
      <c r="H11" s="57"/>
      <c r="I11" s="57"/>
      <c r="J11" s="58"/>
      <c r="K11" s="31"/>
      <c r="L11" s="31"/>
      <c r="M11" s="31"/>
      <c r="N11" s="31"/>
      <c r="O11" s="31"/>
      <c r="P11" s="139" t="s">
        <v>113</v>
      </c>
      <c r="Q11" s="108"/>
      <c r="R11" s="108"/>
      <c r="S11" s="108"/>
      <c r="T11" s="108"/>
      <c r="U11" s="108"/>
      <c r="V11" s="108"/>
      <c r="W11" s="31"/>
      <c r="X11" s="31"/>
      <c r="Y11" s="27"/>
    </row>
    <row r="12" spans="1:25" s="25" customFormat="1" ht="15.75">
      <c r="A12" s="29" t="s">
        <v>48</v>
      </c>
      <c r="B12" s="31"/>
      <c r="C12" s="31"/>
      <c r="D12" s="31"/>
      <c r="E12" s="31"/>
      <c r="F12" s="31"/>
      <c r="G12" s="31"/>
      <c r="H12" s="31" t="s">
        <v>72</v>
      </c>
      <c r="I12" s="31"/>
      <c r="J12" s="31"/>
      <c r="K12" s="31"/>
      <c r="L12" s="31"/>
      <c r="M12" s="31"/>
      <c r="N12" s="31"/>
      <c r="O12" s="31"/>
      <c r="P12" s="107" t="s">
        <v>114</v>
      </c>
      <c r="Q12" s="108"/>
      <c r="R12" s="108"/>
      <c r="S12" s="108"/>
      <c r="T12" s="108"/>
      <c r="U12" s="108"/>
      <c r="V12" s="104"/>
      <c r="W12" s="31"/>
      <c r="X12" s="31"/>
      <c r="Y12" s="27"/>
    </row>
    <row r="13" spans="1:25" s="8" customFormat="1" ht="15.75">
      <c r="A13" s="29" t="s">
        <v>49</v>
      </c>
      <c r="B13" s="31"/>
      <c r="C13" s="31"/>
      <c r="D13" s="31" t="s">
        <v>120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106"/>
      <c r="Q13" s="204" t="s">
        <v>115</v>
      </c>
      <c r="R13" s="205"/>
      <c r="S13" s="205"/>
      <c r="T13" s="205"/>
      <c r="U13" s="205"/>
      <c r="V13" s="105"/>
      <c r="W13" s="31"/>
      <c r="X13" s="31"/>
      <c r="Y13" s="27"/>
    </row>
    <row r="14" spans="1:25" s="8" customFormat="1" ht="15.75">
      <c r="A14" s="29" t="s">
        <v>50</v>
      </c>
      <c r="B14" s="31"/>
      <c r="C14" s="31"/>
      <c r="D14" s="31"/>
      <c r="E14" s="31" t="s">
        <v>73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03"/>
      <c r="Q14" s="103"/>
      <c r="R14" s="103"/>
      <c r="S14" s="103"/>
      <c r="T14" s="103"/>
      <c r="U14" s="103"/>
      <c r="V14" s="103"/>
      <c r="W14" s="31"/>
      <c r="X14" s="31"/>
      <c r="Y14" s="27"/>
    </row>
    <row r="15" spans="1:22" ht="15.75">
      <c r="A15" s="29" t="s">
        <v>47</v>
      </c>
      <c r="B15" s="31"/>
      <c r="C15" s="31"/>
      <c r="D15" s="31"/>
      <c r="E15" s="31"/>
      <c r="F15" s="31"/>
      <c r="G15" s="31"/>
      <c r="H15" s="31"/>
      <c r="I15" s="31"/>
      <c r="J15" s="31" t="s">
        <v>74</v>
      </c>
      <c r="P15" s="103"/>
      <c r="Q15" s="103"/>
      <c r="R15" s="103"/>
      <c r="S15" s="103"/>
      <c r="T15" s="103"/>
      <c r="U15" s="103"/>
      <c r="V15" s="103"/>
    </row>
    <row r="16" spans="1:22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P16" s="103"/>
      <c r="Q16" s="103"/>
      <c r="R16" s="103"/>
      <c r="S16" s="103"/>
      <c r="T16" s="103"/>
      <c r="U16" s="103"/>
      <c r="V16" s="103"/>
    </row>
    <row r="17" spans="1:23" ht="31.5" customHeight="1">
      <c r="A17" s="68" t="s">
        <v>43</v>
      </c>
      <c r="B17" s="61"/>
      <c r="C17" s="61"/>
      <c r="D17" s="61"/>
      <c r="E17" s="61"/>
      <c r="F17" s="61"/>
      <c r="G17" s="62"/>
      <c r="H17" s="31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</row>
    <row r="18" spans="1:10" ht="15">
      <c r="A18" s="64"/>
      <c r="B18" s="65"/>
      <c r="C18" s="65" t="s">
        <v>75</v>
      </c>
      <c r="D18" s="65"/>
      <c r="E18" s="65"/>
      <c r="F18" s="65"/>
      <c r="G18" s="66"/>
      <c r="H18" s="31"/>
      <c r="I18" s="31"/>
      <c r="J18" s="31"/>
    </row>
    <row r="20" spans="1:23" s="6" customFormat="1" ht="14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7" customFormat="1" ht="18">
      <c r="A21" s="154" t="s">
        <v>9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</row>
    <row r="22" spans="1:23" s="7" customFormat="1" ht="18">
      <c r="A22" s="154" t="s">
        <v>30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</row>
    <row r="23" spans="1:23" s="8" customFormat="1" ht="18.75" thickBot="1">
      <c r="A23" s="165" t="s">
        <v>26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</row>
    <row r="24" spans="1:23" s="8" customFormat="1" ht="27.75" customHeight="1" thickBot="1" thickTop="1">
      <c r="A24" s="9"/>
      <c r="B24" s="122" t="s">
        <v>39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 t="s">
        <v>40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4"/>
    </row>
    <row r="25" spans="1:23" s="8" customFormat="1" ht="13.5" customHeight="1" thickTop="1">
      <c r="A25" s="126" t="s">
        <v>0</v>
      </c>
      <c r="B25" s="132" t="s">
        <v>92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10" t="s">
        <v>93</v>
      </c>
      <c r="N25" s="110"/>
      <c r="O25" s="110"/>
      <c r="P25" s="110"/>
      <c r="Q25" s="110"/>
      <c r="R25" s="110"/>
      <c r="S25" s="110"/>
      <c r="T25" s="110"/>
      <c r="U25" s="110"/>
      <c r="V25" s="110"/>
      <c r="W25" s="111"/>
    </row>
    <row r="26" spans="1:23" s="8" customFormat="1" ht="12.75" customHeight="1">
      <c r="A26" s="126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4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4"/>
    </row>
    <row r="27" spans="1:23" s="8" customFormat="1" ht="30.75" customHeight="1" thickBot="1">
      <c r="A27" s="156"/>
      <c r="B27" s="129" t="s">
        <v>34</v>
      </c>
      <c r="C27" s="130"/>
      <c r="D27" s="131"/>
      <c r="E27" s="12">
        <v>8</v>
      </c>
      <c r="F27" s="13" t="s">
        <v>14</v>
      </c>
      <c r="G27" s="13">
        <v>28</v>
      </c>
      <c r="H27" s="13">
        <v>0</v>
      </c>
      <c r="I27" s="13">
        <v>28</v>
      </c>
      <c r="J27" s="13">
        <v>0</v>
      </c>
      <c r="K27" s="14" t="s">
        <v>76</v>
      </c>
      <c r="L27" s="15">
        <v>131</v>
      </c>
      <c r="M27" s="129" t="s">
        <v>34</v>
      </c>
      <c r="N27" s="130"/>
      <c r="O27" s="131"/>
      <c r="P27" s="12">
        <v>8</v>
      </c>
      <c r="Q27" s="13" t="s">
        <v>14</v>
      </c>
      <c r="R27" s="13">
        <v>28</v>
      </c>
      <c r="S27" s="13">
        <v>0</v>
      </c>
      <c r="T27" s="13">
        <v>14</v>
      </c>
      <c r="U27" s="13">
        <v>14</v>
      </c>
      <c r="V27" s="14" t="s">
        <v>77</v>
      </c>
      <c r="W27" s="15">
        <v>131</v>
      </c>
    </row>
    <row r="28" spans="1:23" s="8" customFormat="1" ht="13.5" customHeight="1" thickTop="1">
      <c r="A28" s="125" t="s">
        <v>1</v>
      </c>
      <c r="B28" s="166" t="s">
        <v>116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8"/>
      <c r="M28" s="110" t="s">
        <v>94</v>
      </c>
      <c r="N28" s="110"/>
      <c r="O28" s="110"/>
      <c r="P28" s="110"/>
      <c r="Q28" s="110"/>
      <c r="R28" s="110"/>
      <c r="S28" s="110"/>
      <c r="T28" s="110"/>
      <c r="U28" s="110"/>
      <c r="V28" s="110"/>
      <c r="W28" s="111"/>
    </row>
    <row r="29" spans="1:23" s="8" customFormat="1" ht="12.75" customHeight="1">
      <c r="A29" s="126"/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1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4"/>
    </row>
    <row r="30" spans="1:23" s="8" customFormat="1" ht="15.75" thickBot="1">
      <c r="A30" s="156"/>
      <c r="B30" s="129" t="s">
        <v>34</v>
      </c>
      <c r="C30" s="130"/>
      <c r="D30" s="131"/>
      <c r="E30" s="12">
        <v>7</v>
      </c>
      <c r="F30" s="13" t="s">
        <v>14</v>
      </c>
      <c r="G30" s="13">
        <v>14</v>
      </c>
      <c r="H30" s="13">
        <v>0</v>
      </c>
      <c r="I30" s="13">
        <v>0</v>
      </c>
      <c r="J30" s="13">
        <v>28</v>
      </c>
      <c r="K30" s="14" t="s">
        <v>77</v>
      </c>
      <c r="L30" s="15">
        <v>131</v>
      </c>
      <c r="M30" s="129" t="s">
        <v>34</v>
      </c>
      <c r="N30" s="130"/>
      <c r="O30" s="131"/>
      <c r="P30" s="12">
        <v>7</v>
      </c>
      <c r="Q30" s="13" t="s">
        <v>14</v>
      </c>
      <c r="R30" s="13">
        <v>28</v>
      </c>
      <c r="S30" s="13">
        <v>0</v>
      </c>
      <c r="T30" s="13">
        <v>14</v>
      </c>
      <c r="U30" s="13">
        <v>0</v>
      </c>
      <c r="V30" s="14" t="s">
        <v>77</v>
      </c>
      <c r="W30" s="15">
        <v>131</v>
      </c>
    </row>
    <row r="31" spans="1:23" s="8" customFormat="1" ht="13.5" customHeight="1" thickTop="1">
      <c r="A31" s="125" t="s">
        <v>2</v>
      </c>
      <c r="B31" s="115" t="s">
        <v>79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7"/>
      <c r="M31" s="110" t="s">
        <v>80</v>
      </c>
      <c r="N31" s="110"/>
      <c r="O31" s="110"/>
      <c r="P31" s="110"/>
      <c r="Q31" s="110"/>
      <c r="R31" s="110"/>
      <c r="S31" s="110"/>
      <c r="T31" s="110"/>
      <c r="U31" s="110"/>
      <c r="V31" s="110"/>
      <c r="W31" s="111"/>
    </row>
    <row r="32" spans="1:23" s="8" customFormat="1" ht="12.75" customHeight="1">
      <c r="A32" s="126"/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20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4"/>
    </row>
    <row r="33" spans="1:23" s="8" customFormat="1" ht="15.75" thickBot="1">
      <c r="A33" s="156"/>
      <c r="B33" s="129" t="s">
        <v>34</v>
      </c>
      <c r="C33" s="130"/>
      <c r="D33" s="131"/>
      <c r="E33" s="12">
        <v>8</v>
      </c>
      <c r="F33" s="13" t="s">
        <v>14</v>
      </c>
      <c r="G33" s="13">
        <v>28</v>
      </c>
      <c r="H33" s="13">
        <v>0</v>
      </c>
      <c r="I33" s="13">
        <v>28</v>
      </c>
      <c r="J33" s="13">
        <v>0</v>
      </c>
      <c r="K33" s="14" t="s">
        <v>77</v>
      </c>
      <c r="L33" s="15">
        <v>131</v>
      </c>
      <c r="M33" s="129" t="s">
        <v>34</v>
      </c>
      <c r="N33" s="130"/>
      <c r="O33" s="131"/>
      <c r="P33" s="12">
        <v>8</v>
      </c>
      <c r="Q33" s="13" t="s">
        <v>14</v>
      </c>
      <c r="R33" s="13">
        <v>14</v>
      </c>
      <c r="S33" s="13">
        <v>0</v>
      </c>
      <c r="T33" s="13">
        <v>14</v>
      </c>
      <c r="U33" s="13">
        <v>28</v>
      </c>
      <c r="V33" s="14" t="s">
        <v>77</v>
      </c>
      <c r="W33" s="15">
        <v>131</v>
      </c>
    </row>
    <row r="34" spans="1:23" s="8" customFormat="1" ht="13.5" customHeight="1" thickTop="1">
      <c r="A34" s="125" t="s">
        <v>3</v>
      </c>
      <c r="B34" s="172" t="s">
        <v>117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4"/>
      <c r="M34" s="110" t="s">
        <v>81</v>
      </c>
      <c r="N34" s="110"/>
      <c r="O34" s="110"/>
      <c r="P34" s="110"/>
      <c r="Q34" s="110"/>
      <c r="R34" s="110"/>
      <c r="S34" s="110"/>
      <c r="T34" s="110"/>
      <c r="U34" s="110"/>
      <c r="V34" s="110"/>
      <c r="W34" s="111"/>
    </row>
    <row r="35" spans="1:23" s="8" customFormat="1" ht="12.75" customHeight="1">
      <c r="A35" s="126"/>
      <c r="B35" s="175"/>
      <c r="C35" s="176"/>
      <c r="D35" s="176"/>
      <c r="E35" s="176"/>
      <c r="F35" s="176"/>
      <c r="G35" s="176"/>
      <c r="H35" s="176"/>
      <c r="I35" s="176"/>
      <c r="J35" s="176"/>
      <c r="K35" s="176"/>
      <c r="L35" s="177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4"/>
    </row>
    <row r="36" spans="1:23" s="8" customFormat="1" ht="15.75" thickBot="1">
      <c r="A36" s="156"/>
      <c r="B36" s="129" t="s">
        <v>34</v>
      </c>
      <c r="C36" s="130"/>
      <c r="D36" s="131"/>
      <c r="E36" s="12">
        <v>7</v>
      </c>
      <c r="F36" s="13" t="s">
        <v>14</v>
      </c>
      <c r="G36" s="13">
        <v>28</v>
      </c>
      <c r="H36" s="13">
        <v>0</v>
      </c>
      <c r="I36" s="13">
        <v>0</v>
      </c>
      <c r="J36" s="13">
        <v>14</v>
      </c>
      <c r="K36" s="14" t="s">
        <v>76</v>
      </c>
      <c r="L36" s="15">
        <v>131</v>
      </c>
      <c r="M36" s="129" t="s">
        <v>34</v>
      </c>
      <c r="N36" s="130"/>
      <c r="O36" s="131"/>
      <c r="P36" s="12">
        <v>7</v>
      </c>
      <c r="Q36" s="13" t="s">
        <v>14</v>
      </c>
      <c r="R36" s="13">
        <v>28</v>
      </c>
      <c r="S36" s="13">
        <v>0</v>
      </c>
      <c r="T36" s="13">
        <v>14</v>
      </c>
      <c r="U36" s="13">
        <v>0</v>
      </c>
      <c r="V36" s="14" t="s">
        <v>77</v>
      </c>
      <c r="W36" s="15">
        <v>131</v>
      </c>
    </row>
    <row r="37" spans="1:23" s="8" customFormat="1" ht="13.5" customHeight="1" thickTop="1">
      <c r="A37" s="125" t="s">
        <v>4</v>
      </c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7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1"/>
    </row>
    <row r="38" spans="1:23" s="8" customFormat="1" ht="12.75" customHeight="1">
      <c r="A38" s="126"/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20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</row>
    <row r="39" spans="1:23" s="8" customFormat="1" ht="15.75" thickBot="1">
      <c r="A39" s="156"/>
      <c r="B39" s="129"/>
      <c r="C39" s="130"/>
      <c r="D39" s="131"/>
      <c r="E39" s="12"/>
      <c r="F39" s="13"/>
      <c r="G39" s="13"/>
      <c r="H39" s="13"/>
      <c r="I39" s="13"/>
      <c r="J39" s="13"/>
      <c r="K39" s="14"/>
      <c r="L39" s="15"/>
      <c r="M39" s="129"/>
      <c r="N39" s="130"/>
      <c r="O39" s="131"/>
      <c r="P39" s="12"/>
      <c r="Q39" s="13"/>
      <c r="R39" s="13"/>
      <c r="S39" s="13"/>
      <c r="T39" s="13"/>
      <c r="U39" s="13"/>
      <c r="V39" s="14"/>
      <c r="W39" s="15"/>
    </row>
    <row r="40" spans="1:23" s="8" customFormat="1" ht="13.5" customHeight="1" thickTop="1">
      <c r="A40" s="125" t="s">
        <v>5</v>
      </c>
      <c r="B40" s="109" t="s">
        <v>112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1"/>
      <c r="M40" s="110" t="s">
        <v>95</v>
      </c>
      <c r="N40" s="110"/>
      <c r="O40" s="110"/>
      <c r="P40" s="110"/>
      <c r="Q40" s="110"/>
      <c r="R40" s="110"/>
      <c r="S40" s="110"/>
      <c r="T40" s="110"/>
      <c r="U40" s="110"/>
      <c r="V40" s="110"/>
      <c r="W40" s="111"/>
    </row>
    <row r="41" spans="1:23" s="8" customFormat="1" ht="21" customHeight="1">
      <c r="A41" s="126"/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4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4"/>
    </row>
    <row r="42" spans="1:23" s="8" customFormat="1" ht="15.75" thickBot="1">
      <c r="A42" s="156"/>
      <c r="B42" s="129" t="s">
        <v>34</v>
      </c>
      <c r="C42" s="130"/>
      <c r="D42" s="131"/>
      <c r="E42" s="12">
        <v>7</v>
      </c>
      <c r="F42" s="13" t="s">
        <v>14</v>
      </c>
      <c r="G42" s="13">
        <v>28</v>
      </c>
      <c r="H42" s="13">
        <v>0</v>
      </c>
      <c r="I42" s="13">
        <v>28</v>
      </c>
      <c r="J42" s="13">
        <v>0</v>
      </c>
      <c r="K42" s="14" t="s">
        <v>78</v>
      </c>
      <c r="L42" s="15">
        <v>130</v>
      </c>
      <c r="M42" s="129" t="s">
        <v>34</v>
      </c>
      <c r="N42" s="130"/>
      <c r="O42" s="131"/>
      <c r="P42" s="12">
        <v>7</v>
      </c>
      <c r="Q42" s="13" t="s">
        <v>14</v>
      </c>
      <c r="R42" s="13">
        <v>28</v>
      </c>
      <c r="S42" s="13">
        <v>0</v>
      </c>
      <c r="T42" s="13">
        <v>14</v>
      </c>
      <c r="U42" s="13">
        <v>0</v>
      </c>
      <c r="V42" s="14" t="s">
        <v>78</v>
      </c>
      <c r="W42" s="15">
        <v>130</v>
      </c>
    </row>
    <row r="43" spans="1:23" s="8" customFormat="1" ht="13.5" customHeight="1" thickTop="1">
      <c r="A43" s="125" t="s">
        <v>6</v>
      </c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1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1"/>
    </row>
    <row r="44" spans="1:23" s="8" customFormat="1" ht="12.75" customHeight="1">
      <c r="A44" s="126"/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114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4"/>
    </row>
    <row r="45" spans="1:23" s="8" customFormat="1" ht="15.75" thickBot="1">
      <c r="A45" s="156"/>
      <c r="B45" s="129"/>
      <c r="C45" s="130"/>
      <c r="D45" s="131"/>
      <c r="E45" s="12"/>
      <c r="F45" s="13"/>
      <c r="G45" s="13"/>
      <c r="H45" s="13"/>
      <c r="I45" s="13"/>
      <c r="J45" s="13"/>
      <c r="K45" s="14"/>
      <c r="L45" s="15"/>
      <c r="M45" s="129"/>
      <c r="N45" s="130"/>
      <c r="O45" s="131"/>
      <c r="P45" s="12"/>
      <c r="Q45" s="13"/>
      <c r="R45" s="13"/>
      <c r="S45" s="13"/>
      <c r="T45" s="13"/>
      <c r="U45" s="14"/>
      <c r="V45" s="14"/>
      <c r="W45" s="15"/>
    </row>
    <row r="46" spans="1:23" s="8" customFormat="1" ht="13.5" customHeight="1" thickTop="1">
      <c r="A46" s="125" t="s">
        <v>7</v>
      </c>
      <c r="B46" s="109"/>
      <c r="C46" s="110"/>
      <c r="D46" s="110"/>
      <c r="E46" s="158"/>
      <c r="F46" s="158"/>
      <c r="G46" s="158"/>
      <c r="H46" s="158"/>
      <c r="I46" s="158"/>
      <c r="J46" s="158"/>
      <c r="K46" s="158"/>
      <c r="L46" s="159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1"/>
    </row>
    <row r="47" spans="1:23" s="8" customFormat="1" ht="12.75" customHeight="1">
      <c r="A47" s="126"/>
      <c r="B47" s="160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4"/>
    </row>
    <row r="48" spans="1:23" s="8" customFormat="1" ht="15.75" thickBot="1">
      <c r="A48" s="156"/>
      <c r="B48" s="129"/>
      <c r="C48" s="130"/>
      <c r="D48" s="131"/>
      <c r="E48" s="12"/>
      <c r="F48" s="13"/>
      <c r="G48" s="13"/>
      <c r="H48" s="13"/>
      <c r="I48" s="13"/>
      <c r="J48" s="13"/>
      <c r="K48" s="14"/>
      <c r="L48" s="15"/>
      <c r="M48" s="129"/>
      <c r="N48" s="130"/>
      <c r="O48" s="131"/>
      <c r="P48" s="12"/>
      <c r="Q48" s="13"/>
      <c r="R48" s="13"/>
      <c r="S48" s="13"/>
      <c r="T48" s="13"/>
      <c r="U48" s="13"/>
      <c r="V48" s="14"/>
      <c r="W48" s="15"/>
    </row>
    <row r="49" spans="1:23" s="8" customFormat="1" ht="13.5" customHeight="1" thickTop="1">
      <c r="A49" s="125" t="s">
        <v>8</v>
      </c>
      <c r="B49" s="157"/>
      <c r="C49" s="158"/>
      <c r="D49" s="158"/>
      <c r="E49" s="158"/>
      <c r="F49" s="158"/>
      <c r="G49" s="158"/>
      <c r="H49" s="158"/>
      <c r="I49" s="158"/>
      <c r="J49" s="158"/>
      <c r="K49" s="158"/>
      <c r="L49" s="159"/>
      <c r="M49" s="158"/>
      <c r="N49" s="158"/>
      <c r="O49" s="158"/>
      <c r="P49" s="110"/>
      <c r="Q49" s="110"/>
      <c r="R49" s="110"/>
      <c r="S49" s="110"/>
      <c r="T49" s="110"/>
      <c r="U49" s="110"/>
      <c r="V49" s="110"/>
      <c r="W49" s="111"/>
    </row>
    <row r="50" spans="1:23" s="8" customFormat="1" ht="12.75" customHeight="1">
      <c r="A50" s="126"/>
      <c r="B50" s="160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</row>
    <row r="51" spans="1:23" s="8" customFormat="1" ht="16.5" customHeight="1" thickBot="1">
      <c r="A51" s="156"/>
      <c r="B51" s="129"/>
      <c r="C51" s="130"/>
      <c r="D51" s="131"/>
      <c r="E51" s="12"/>
      <c r="F51" s="13"/>
      <c r="G51" s="13"/>
      <c r="H51" s="13"/>
      <c r="I51" s="13"/>
      <c r="J51" s="13"/>
      <c r="K51" s="14"/>
      <c r="L51" s="15"/>
      <c r="M51" s="129"/>
      <c r="N51" s="130"/>
      <c r="O51" s="131"/>
      <c r="P51" s="12"/>
      <c r="Q51" s="13"/>
      <c r="R51" s="13"/>
      <c r="S51" s="13"/>
      <c r="T51" s="13"/>
      <c r="U51" s="13"/>
      <c r="V51" s="14"/>
      <c r="W51" s="15"/>
    </row>
    <row r="52" spans="1:23" s="8" customFormat="1" ht="18" customHeight="1" thickTop="1">
      <c r="A52" s="146" t="s">
        <v>15</v>
      </c>
      <c r="B52" s="148" t="s">
        <v>10</v>
      </c>
      <c r="C52" s="149"/>
      <c r="D52" s="40"/>
      <c r="E52" s="150">
        <f>SUM(G27:J27,G30:J30,G33:J33,G36:J36)</f>
        <v>196</v>
      </c>
      <c r="F52" s="151"/>
      <c r="G52" s="181" t="s">
        <v>32</v>
      </c>
      <c r="H52" s="182"/>
      <c r="I52" s="182"/>
      <c r="J52" s="183"/>
      <c r="K52" s="163">
        <f>SUM(L27,L30,L33,L36)</f>
        <v>524</v>
      </c>
      <c r="L52" s="151"/>
      <c r="M52" s="148" t="s">
        <v>10</v>
      </c>
      <c r="N52" s="149"/>
      <c r="O52" s="40"/>
      <c r="P52" s="150">
        <f>SUM(R27:U27,R30:U30,R33:U33,R36:U36)</f>
        <v>196</v>
      </c>
      <c r="Q52" s="151"/>
      <c r="R52" s="181" t="s">
        <v>32</v>
      </c>
      <c r="S52" s="182"/>
      <c r="T52" s="182"/>
      <c r="U52" s="183"/>
      <c r="V52" s="163">
        <f>SUM(W27,W30,W33,W36)</f>
        <v>524</v>
      </c>
      <c r="W52" s="151"/>
    </row>
    <row r="53" spans="1:23" s="8" customFormat="1" ht="14.25" customHeight="1" thickBot="1">
      <c r="A53" s="178"/>
      <c r="B53" s="137" t="s">
        <v>11</v>
      </c>
      <c r="C53" s="164"/>
      <c r="D53" s="43"/>
      <c r="E53" s="179">
        <f>SUM(E27,E30,E33,E36)</f>
        <v>30</v>
      </c>
      <c r="F53" s="180"/>
      <c r="G53" s="137" t="s">
        <v>31</v>
      </c>
      <c r="H53" s="164"/>
      <c r="I53" s="164"/>
      <c r="J53" s="138"/>
      <c r="K53" s="137">
        <v>5</v>
      </c>
      <c r="L53" s="138"/>
      <c r="M53" s="137" t="s">
        <v>11</v>
      </c>
      <c r="N53" s="164"/>
      <c r="O53" s="43"/>
      <c r="P53" s="179">
        <f>SUM(P27,P30,P33,P36)</f>
        <v>30</v>
      </c>
      <c r="Q53" s="180"/>
      <c r="R53" s="137" t="s">
        <v>31</v>
      </c>
      <c r="S53" s="164"/>
      <c r="T53" s="164"/>
      <c r="U53" s="138"/>
      <c r="V53" s="137">
        <v>5</v>
      </c>
      <c r="W53" s="138"/>
    </row>
    <row r="54" spans="1:23" s="8" customFormat="1" ht="16.5" customHeight="1" thickTop="1">
      <c r="A54" s="146" t="s">
        <v>16</v>
      </c>
      <c r="B54" s="148" t="s">
        <v>10</v>
      </c>
      <c r="C54" s="149"/>
      <c r="D54" s="41"/>
      <c r="E54" s="200">
        <f>SUM(G55:J55)</f>
        <v>14</v>
      </c>
      <c r="F54" s="151"/>
      <c r="G54" s="47">
        <f>SUM(G27:G36)</f>
        <v>98</v>
      </c>
      <c r="H54" s="47">
        <f>SUM(H27:H36)</f>
        <v>0</v>
      </c>
      <c r="I54" s="47">
        <f>SUM(I27:I36)</f>
        <v>56</v>
      </c>
      <c r="J54" s="47">
        <f>SUM(J27:J36)</f>
        <v>42</v>
      </c>
      <c r="K54" s="47"/>
      <c r="L54" s="39"/>
      <c r="M54" s="148" t="s">
        <v>10</v>
      </c>
      <c r="N54" s="149"/>
      <c r="O54" s="41"/>
      <c r="P54" s="152">
        <f>SUM(R55:U55)</f>
        <v>14</v>
      </c>
      <c r="Q54" s="153"/>
      <c r="R54" s="47">
        <f>SUM(R27:R36)</f>
        <v>98</v>
      </c>
      <c r="S54" s="47">
        <f>SUM(S27:S36)</f>
        <v>0</v>
      </c>
      <c r="T54" s="47">
        <f>SUM(T27:T36)</f>
        <v>56</v>
      </c>
      <c r="U54" s="47">
        <f>SUM(U27:U36)</f>
        <v>42</v>
      </c>
      <c r="V54" s="38"/>
      <c r="W54" s="39"/>
    </row>
    <row r="55" spans="1:23" s="8" customFormat="1" ht="15.75" customHeight="1" thickBot="1">
      <c r="A55" s="178"/>
      <c r="B55" s="137" t="s">
        <v>12</v>
      </c>
      <c r="C55" s="164"/>
      <c r="D55" s="42"/>
      <c r="E55" s="42"/>
      <c r="F55" s="46"/>
      <c r="G55" s="48">
        <f>G54/14</f>
        <v>7</v>
      </c>
      <c r="H55" s="48">
        <f>H54/14</f>
        <v>0</v>
      </c>
      <c r="I55" s="48">
        <f>I54/14</f>
        <v>4</v>
      </c>
      <c r="J55" s="48">
        <f>J54/14</f>
        <v>3</v>
      </c>
      <c r="K55" s="44" t="s">
        <v>13</v>
      </c>
      <c r="L55" s="45"/>
      <c r="M55" s="137" t="s">
        <v>12</v>
      </c>
      <c r="N55" s="164"/>
      <c r="O55" s="42"/>
      <c r="P55" s="42"/>
      <c r="Q55" s="46"/>
      <c r="R55" s="48">
        <f>R54/14</f>
        <v>7</v>
      </c>
      <c r="S55" s="49">
        <f>(S27+S30+S33+S36+S39+S42+S45+S48+S51)/14</f>
        <v>0</v>
      </c>
      <c r="T55" s="49">
        <f>(T27+T30+T33+T36)/14</f>
        <v>4</v>
      </c>
      <c r="U55" s="49">
        <f>(U27+U30+U33+U36+U39+U42+U45+U48+U51)/14</f>
        <v>3</v>
      </c>
      <c r="V55" s="44" t="s">
        <v>13</v>
      </c>
      <c r="W55" s="45"/>
    </row>
    <row r="56" spans="1:23" s="8" customFormat="1" ht="8.25" customHeight="1" thickTop="1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8" customFormat="1" ht="8.25" customHeight="1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8" customFormat="1" ht="8.25" customHeight="1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8" customFormat="1" ht="8.25" customHeight="1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8" customFormat="1" ht="8.25" customHeight="1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="8" customFormat="1" ht="15"/>
    <row r="62" s="8" customFormat="1" ht="15.75" thickBot="1"/>
    <row r="63" spans="1:23" s="8" customFormat="1" ht="16.5" thickBot="1">
      <c r="A63" s="1" t="s">
        <v>27</v>
      </c>
      <c r="B63" s="19"/>
      <c r="C63" s="20"/>
      <c r="D63" s="20"/>
      <c r="E63" s="2"/>
      <c r="F63" s="3"/>
      <c r="G63" s="3"/>
      <c r="H63" s="3"/>
      <c r="I63" s="3"/>
      <c r="J63" s="3"/>
      <c r="K63" s="3"/>
      <c r="L63" s="3"/>
      <c r="M63" s="19"/>
      <c r="N63" s="19"/>
      <c r="O63" s="35"/>
      <c r="P63" s="35"/>
      <c r="Q63" s="35"/>
      <c r="R63" s="35"/>
      <c r="S63" s="35"/>
      <c r="T63" s="35"/>
      <c r="U63" s="35"/>
      <c r="V63" s="35"/>
      <c r="W63" s="36"/>
    </row>
    <row r="64" spans="1:23" s="8" customFormat="1" ht="17.25" customHeight="1" thickTop="1">
      <c r="A64" s="70"/>
      <c r="B64" s="184" t="s">
        <v>33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6"/>
      <c r="M64" s="37"/>
      <c r="N64" s="193" t="s">
        <v>64</v>
      </c>
      <c r="O64" s="193"/>
      <c r="P64" s="193"/>
      <c r="Q64" s="193"/>
      <c r="R64" s="10"/>
      <c r="S64" s="10"/>
      <c r="T64" s="10"/>
      <c r="U64" s="10"/>
      <c r="V64" s="10"/>
      <c r="W64" s="21"/>
    </row>
    <row r="65" spans="1:23" s="8" customFormat="1" ht="15.75" customHeight="1">
      <c r="A65" s="71"/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9"/>
      <c r="M65" s="51"/>
      <c r="N65" s="80" t="s">
        <v>66</v>
      </c>
      <c r="O65" s="10"/>
      <c r="P65" s="51"/>
      <c r="Q65" s="51"/>
      <c r="R65" s="72"/>
      <c r="S65" s="51"/>
      <c r="T65" s="51"/>
      <c r="U65" s="51"/>
      <c r="V65" s="51"/>
      <c r="W65" s="73"/>
    </row>
    <row r="66" spans="1:23" s="8" customFormat="1" ht="18.75" customHeight="1" thickBot="1">
      <c r="A66" s="71"/>
      <c r="B66" s="190" t="s">
        <v>34</v>
      </c>
      <c r="C66" s="191"/>
      <c r="D66" s="192"/>
      <c r="E66" s="74" t="s">
        <v>18</v>
      </c>
      <c r="F66" s="75" t="s">
        <v>17</v>
      </c>
      <c r="G66" s="75" t="s">
        <v>19</v>
      </c>
      <c r="H66" s="75" t="s">
        <v>20</v>
      </c>
      <c r="I66" s="75" t="s">
        <v>21</v>
      </c>
      <c r="J66" s="75" t="s">
        <v>22</v>
      </c>
      <c r="K66" s="76" t="s">
        <v>23</v>
      </c>
      <c r="L66" s="77" t="s">
        <v>24</v>
      </c>
      <c r="M66" s="51"/>
      <c r="N66" s="194" t="s">
        <v>52</v>
      </c>
      <c r="O66" s="194"/>
      <c r="P66" s="194"/>
      <c r="Q66" s="194"/>
      <c r="R66" s="194"/>
      <c r="S66" s="194"/>
      <c r="T66" s="194"/>
      <c r="U66" s="194"/>
      <c r="V66" s="194"/>
      <c r="W66" s="206"/>
    </row>
    <row r="67" spans="1:23" s="8" customFormat="1" ht="16.5" customHeight="1" thickTop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37"/>
      <c r="M67" s="51"/>
      <c r="N67" s="80"/>
      <c r="O67" s="54" t="s">
        <v>53</v>
      </c>
      <c r="P67" s="10"/>
      <c r="Q67" s="80"/>
      <c r="R67" s="80"/>
      <c r="S67" s="51"/>
      <c r="T67" s="81"/>
      <c r="U67" s="81"/>
      <c r="V67" s="81"/>
      <c r="W67" s="82"/>
    </row>
    <row r="68" spans="1:23" s="24" customFormat="1" ht="15">
      <c r="A68" s="83"/>
      <c r="B68" s="54" t="s">
        <v>55</v>
      </c>
      <c r="C68" s="34"/>
      <c r="D68" s="34"/>
      <c r="E68" s="50"/>
      <c r="F68" s="51"/>
      <c r="G68" s="51"/>
      <c r="H68" s="51"/>
      <c r="I68" s="51"/>
      <c r="J68" s="51"/>
      <c r="K68" s="51"/>
      <c r="L68" s="51"/>
      <c r="M68" s="51"/>
      <c r="N68" s="81"/>
      <c r="O68" s="81"/>
      <c r="P68" s="54" t="s">
        <v>67</v>
      </c>
      <c r="Q68" s="81"/>
      <c r="R68" s="81"/>
      <c r="S68" s="81"/>
      <c r="T68" s="81"/>
      <c r="U68" s="81"/>
      <c r="V68" s="81"/>
      <c r="W68" s="82"/>
    </row>
    <row r="69" spans="1:23" s="24" customFormat="1" ht="15">
      <c r="A69" s="84"/>
      <c r="B69" s="54" t="s">
        <v>57</v>
      </c>
      <c r="C69" s="34"/>
      <c r="D69" s="34"/>
      <c r="E69" s="50"/>
      <c r="F69" s="51"/>
      <c r="G69" s="51"/>
      <c r="H69" s="51"/>
      <c r="I69" s="51"/>
      <c r="J69" s="51"/>
      <c r="K69" s="51"/>
      <c r="L69" s="51"/>
      <c r="M69" s="51"/>
      <c r="N69" s="22"/>
      <c r="O69" s="22"/>
      <c r="P69" s="54" t="s">
        <v>54</v>
      </c>
      <c r="Q69" s="22"/>
      <c r="R69" s="22"/>
      <c r="S69" s="22"/>
      <c r="T69" s="22"/>
      <c r="U69" s="22"/>
      <c r="V69" s="22"/>
      <c r="W69" s="23"/>
    </row>
    <row r="70" spans="1:23" s="24" customFormat="1" ht="12.75" customHeight="1">
      <c r="A70" s="85"/>
      <c r="B70" s="34" t="s">
        <v>59</v>
      </c>
      <c r="C70" s="34"/>
      <c r="D70" s="34"/>
      <c r="E70" s="51"/>
      <c r="F70" s="51"/>
      <c r="G70" s="51"/>
      <c r="H70" s="69"/>
      <c r="I70" s="69"/>
      <c r="J70" s="69"/>
      <c r="K70" s="69"/>
      <c r="L70" s="69"/>
      <c r="M70" s="51"/>
      <c r="N70" s="51"/>
      <c r="O70" s="51"/>
      <c r="P70" s="54" t="s">
        <v>56</v>
      </c>
      <c r="Q70" s="86"/>
      <c r="R70" s="86"/>
      <c r="S70" s="86"/>
      <c r="T70" s="86"/>
      <c r="U70" s="86"/>
      <c r="V70" s="86"/>
      <c r="W70" s="87"/>
    </row>
    <row r="71" spans="1:23" s="24" customFormat="1" ht="39" customHeight="1">
      <c r="A71" s="85"/>
      <c r="B71" s="51"/>
      <c r="C71" s="194" t="s">
        <v>60</v>
      </c>
      <c r="D71" s="194"/>
      <c r="E71" s="194"/>
      <c r="F71" s="194"/>
      <c r="G71" s="194"/>
      <c r="H71" s="194"/>
      <c r="I71" s="194"/>
      <c r="J71" s="194"/>
      <c r="K71" s="194"/>
      <c r="L71" s="72"/>
      <c r="M71" s="51"/>
      <c r="N71" s="194" t="s">
        <v>58</v>
      </c>
      <c r="O71" s="194"/>
      <c r="P71" s="194"/>
      <c r="Q71" s="194"/>
      <c r="R71" s="194"/>
      <c r="S71" s="194"/>
      <c r="T71" s="194"/>
      <c r="U71" s="194"/>
      <c r="V71" s="194"/>
      <c r="W71" s="206"/>
    </row>
    <row r="72" spans="1:23" s="24" customFormat="1" ht="14.25" customHeight="1">
      <c r="A72" s="88"/>
      <c r="B72" s="51"/>
      <c r="C72" s="89"/>
      <c r="D72" s="193" t="s">
        <v>61</v>
      </c>
      <c r="E72" s="193"/>
      <c r="F72" s="193"/>
      <c r="G72" s="193"/>
      <c r="H72" s="193"/>
      <c r="I72" s="193"/>
      <c r="J72" s="193"/>
      <c r="K72" s="193"/>
      <c r="L72" s="7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</row>
    <row r="73" spans="1:23" s="24" customFormat="1" ht="15.75" thickBot="1">
      <c r="A73" s="84"/>
      <c r="B73" s="51"/>
      <c r="C73" s="51"/>
      <c r="D73" s="80" t="s">
        <v>62</v>
      </c>
      <c r="E73" s="80"/>
      <c r="F73" s="80"/>
      <c r="G73" s="69"/>
      <c r="H73" s="69"/>
      <c r="I73" s="69"/>
      <c r="J73" s="69"/>
      <c r="K73" s="69"/>
      <c r="L73" s="51"/>
      <c r="M73" s="198" t="s">
        <v>25</v>
      </c>
      <c r="N73" s="198"/>
      <c r="O73" s="198"/>
      <c r="P73" s="198"/>
      <c r="Q73" s="198"/>
      <c r="R73" s="198"/>
      <c r="S73" s="198"/>
      <c r="T73" s="198"/>
      <c r="U73" s="198"/>
      <c r="V73" s="198"/>
      <c r="W73" s="199"/>
    </row>
    <row r="74" spans="1:23" s="24" customFormat="1" ht="16.5" thickBot="1" thickTop="1">
      <c r="A74" s="84"/>
      <c r="B74" s="54" t="s">
        <v>63</v>
      </c>
      <c r="C74" s="81"/>
      <c r="D74" s="81"/>
      <c r="E74" s="81"/>
      <c r="F74" s="81"/>
      <c r="G74" s="22"/>
      <c r="H74" s="22"/>
      <c r="I74" s="22"/>
      <c r="J74" s="22"/>
      <c r="K74" s="81"/>
      <c r="L74" s="81"/>
      <c r="M74" s="195" t="s">
        <v>92</v>
      </c>
      <c r="N74" s="196"/>
      <c r="O74" s="196"/>
      <c r="P74" s="196"/>
      <c r="Q74" s="196"/>
      <c r="R74" s="196"/>
      <c r="S74" s="196"/>
      <c r="T74" s="196"/>
      <c r="U74" s="196"/>
      <c r="V74" s="196"/>
      <c r="W74" s="197"/>
    </row>
    <row r="75" spans="1:23" s="24" customFormat="1" ht="16.5" thickBot="1" thickTop="1">
      <c r="A75" s="84"/>
      <c r="B75" s="34" t="s">
        <v>65</v>
      </c>
      <c r="C75" s="81"/>
      <c r="D75" s="81"/>
      <c r="E75" s="81"/>
      <c r="F75" s="81"/>
      <c r="G75" s="22"/>
      <c r="H75" s="81"/>
      <c r="I75" s="81"/>
      <c r="J75" s="81"/>
      <c r="K75" s="81"/>
      <c r="L75" s="81"/>
      <c r="M75" s="201" t="s">
        <v>34</v>
      </c>
      <c r="N75" s="202"/>
      <c r="O75" s="203"/>
      <c r="P75" s="90">
        <v>8</v>
      </c>
      <c r="Q75" s="91" t="s">
        <v>14</v>
      </c>
      <c r="R75" s="95">
        <v>28</v>
      </c>
      <c r="S75" s="95">
        <v>0</v>
      </c>
      <c r="T75" s="95">
        <v>14</v>
      </c>
      <c r="U75" s="95">
        <v>14</v>
      </c>
      <c r="V75" s="95" t="s">
        <v>76</v>
      </c>
      <c r="W75" s="96">
        <v>130</v>
      </c>
    </row>
    <row r="76" spans="1:23" s="24" customFormat="1" ht="15.75" thickTop="1">
      <c r="A76" s="84"/>
      <c r="B76" s="51"/>
      <c r="C76" s="51"/>
      <c r="D76" s="51"/>
      <c r="E76" s="51"/>
      <c r="F76" s="81"/>
      <c r="G76" s="81"/>
      <c r="H76" s="81"/>
      <c r="I76" s="81"/>
      <c r="J76" s="81"/>
      <c r="K76" s="81"/>
      <c r="L76" s="8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73"/>
    </row>
    <row r="77" spans="1:23" s="24" customFormat="1" ht="15.75" thickBot="1">
      <c r="A77" s="52" t="s">
        <v>35</v>
      </c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4"/>
    </row>
    <row r="78" spans="1:23" s="8" customFormat="1" ht="15.75">
      <c r="A78" s="32"/>
      <c r="B78" s="18"/>
      <c r="C78" s="18"/>
      <c r="D78" s="18"/>
      <c r="E78" s="18"/>
      <c r="F78" s="18"/>
      <c r="G78" s="18"/>
      <c r="H78" s="18"/>
      <c r="I78" s="26"/>
      <c r="J78" s="33"/>
      <c r="K78" s="26"/>
      <c r="L78" s="26"/>
      <c r="M78" s="26"/>
      <c r="N78" s="26"/>
      <c r="O78" s="26"/>
      <c r="P78" s="26"/>
      <c r="Q78" s="10"/>
      <c r="R78" s="10"/>
      <c r="S78" s="10"/>
      <c r="T78" s="10"/>
      <c r="U78" s="10"/>
      <c r="V78" s="10"/>
      <c r="W78" s="10"/>
    </row>
    <row r="79" spans="1:23" s="8" customFormat="1" ht="15.75">
      <c r="A79" s="32"/>
      <c r="B79" s="18"/>
      <c r="C79" s="18"/>
      <c r="D79" s="18"/>
      <c r="E79" s="18"/>
      <c r="F79" s="18"/>
      <c r="G79" s="18"/>
      <c r="H79" s="18"/>
      <c r="I79" s="26"/>
      <c r="J79" s="33"/>
      <c r="K79" s="26"/>
      <c r="L79" s="26"/>
      <c r="M79" s="26"/>
      <c r="N79" s="26"/>
      <c r="O79" s="26"/>
      <c r="P79" s="26"/>
      <c r="Q79" s="10"/>
      <c r="R79" s="10"/>
      <c r="S79" s="10"/>
      <c r="T79" s="10"/>
      <c r="U79" s="10"/>
      <c r="V79" s="10"/>
      <c r="W79" s="10"/>
    </row>
    <row r="80" s="8" customFormat="1" ht="15"/>
    <row r="81" spans="1:23" s="7" customFormat="1" ht="18">
      <c r="A81" s="154" t="s">
        <v>9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</row>
    <row r="82" spans="1:23" s="7" customFormat="1" ht="18">
      <c r="A82" s="154" t="s">
        <v>30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</row>
    <row r="83" spans="1:23" s="25" customFormat="1" ht="18.75" thickBot="1">
      <c r="A83" s="165" t="s">
        <v>36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</row>
    <row r="84" spans="1:23" s="25" customFormat="1" ht="24" customHeight="1" thickBot="1" thickTop="1">
      <c r="A84" s="9"/>
      <c r="B84" s="122" t="s">
        <v>41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4"/>
      <c r="M84" s="123" t="s">
        <v>42</v>
      </c>
      <c r="N84" s="123"/>
      <c r="O84" s="123"/>
      <c r="P84" s="123"/>
      <c r="Q84" s="123"/>
      <c r="R84" s="123"/>
      <c r="S84" s="123"/>
      <c r="T84" s="123"/>
      <c r="U84" s="123"/>
      <c r="V84" s="123"/>
      <c r="W84" s="124"/>
    </row>
    <row r="85" spans="1:23" s="25" customFormat="1" ht="15.75" thickTop="1">
      <c r="A85" s="126" t="s">
        <v>0</v>
      </c>
      <c r="B85" s="167" t="s">
        <v>118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8"/>
      <c r="M85" s="110" t="s">
        <v>98</v>
      </c>
      <c r="N85" s="110"/>
      <c r="O85" s="110"/>
      <c r="P85" s="110"/>
      <c r="Q85" s="110"/>
      <c r="R85" s="110"/>
      <c r="S85" s="110"/>
      <c r="T85" s="110"/>
      <c r="U85" s="110"/>
      <c r="V85" s="110"/>
      <c r="W85" s="111"/>
    </row>
    <row r="86" spans="1:23" s="25" customFormat="1" ht="12.75" customHeight="1">
      <c r="A86" s="126"/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1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4"/>
    </row>
    <row r="87" spans="1:23" s="25" customFormat="1" ht="15.75" thickBot="1">
      <c r="A87" s="156"/>
      <c r="B87" s="129" t="s">
        <v>34</v>
      </c>
      <c r="C87" s="130"/>
      <c r="D87" s="131"/>
      <c r="E87" s="12">
        <v>8</v>
      </c>
      <c r="F87" s="13" t="s">
        <v>14</v>
      </c>
      <c r="G87" s="13">
        <v>28</v>
      </c>
      <c r="H87" s="13">
        <v>0</v>
      </c>
      <c r="I87" s="13">
        <v>28</v>
      </c>
      <c r="J87" s="13">
        <v>0</v>
      </c>
      <c r="K87" s="14" t="s">
        <v>51</v>
      </c>
      <c r="L87" s="15">
        <v>131</v>
      </c>
      <c r="M87" s="129" t="s">
        <v>34</v>
      </c>
      <c r="N87" s="130"/>
      <c r="O87" s="130"/>
      <c r="P87" s="12"/>
      <c r="Q87" s="13" t="s">
        <v>84</v>
      </c>
      <c r="R87" s="13"/>
      <c r="S87" s="13"/>
      <c r="T87" s="13"/>
      <c r="U87" s="13">
        <v>98</v>
      </c>
      <c r="V87" s="14" t="s">
        <v>51</v>
      </c>
      <c r="W87" s="15">
        <v>262</v>
      </c>
    </row>
    <row r="88" spans="1:23" s="25" customFormat="1" ht="15.75" thickTop="1">
      <c r="A88" s="125" t="s">
        <v>1</v>
      </c>
      <c r="B88" s="110" t="s">
        <v>96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1"/>
      <c r="M88" s="110" t="s">
        <v>85</v>
      </c>
      <c r="N88" s="110"/>
      <c r="O88" s="110"/>
      <c r="P88" s="110"/>
      <c r="Q88" s="110"/>
      <c r="R88" s="110"/>
      <c r="S88" s="110"/>
      <c r="T88" s="110"/>
      <c r="U88" s="110"/>
      <c r="V88" s="110"/>
      <c r="W88" s="111"/>
    </row>
    <row r="89" spans="1:23" s="25" customFormat="1" ht="15">
      <c r="A89" s="126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4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4"/>
    </row>
    <row r="90" spans="1:23" s="25" customFormat="1" ht="15.75" thickBot="1">
      <c r="A90" s="156"/>
      <c r="B90" s="129" t="s">
        <v>34</v>
      </c>
      <c r="C90" s="130"/>
      <c r="D90" s="131"/>
      <c r="E90" s="12">
        <v>7</v>
      </c>
      <c r="F90" s="13" t="s">
        <v>14</v>
      </c>
      <c r="G90" s="13">
        <v>28</v>
      </c>
      <c r="H90" s="13">
        <v>0</v>
      </c>
      <c r="I90" s="13">
        <v>0</v>
      </c>
      <c r="J90" s="13">
        <v>14</v>
      </c>
      <c r="K90" s="14" t="s">
        <v>51</v>
      </c>
      <c r="L90" s="15">
        <v>131</v>
      </c>
      <c r="M90" s="129" t="s">
        <v>34</v>
      </c>
      <c r="N90" s="130"/>
      <c r="O90" s="130"/>
      <c r="P90" s="12">
        <v>30</v>
      </c>
      <c r="Q90" s="13" t="s">
        <v>14</v>
      </c>
      <c r="R90" s="13"/>
      <c r="S90" s="13"/>
      <c r="T90" s="13"/>
      <c r="U90" s="13">
        <v>98</v>
      </c>
      <c r="V90" s="14" t="s">
        <v>51</v>
      </c>
      <c r="W90" s="15">
        <v>262</v>
      </c>
    </row>
    <row r="91" spans="1:23" s="25" customFormat="1" ht="15.75" thickTop="1">
      <c r="A91" s="125" t="s">
        <v>2</v>
      </c>
      <c r="B91" s="110" t="s">
        <v>82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1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1"/>
    </row>
    <row r="92" spans="1:23" s="25" customFormat="1" ht="15">
      <c r="A92" s="126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4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4"/>
    </row>
    <row r="93" spans="1:23" s="25" customFormat="1" ht="15.75" thickBot="1">
      <c r="A93" s="156"/>
      <c r="B93" s="129" t="s">
        <v>34</v>
      </c>
      <c r="C93" s="130"/>
      <c r="D93" s="131"/>
      <c r="E93" s="12">
        <v>8</v>
      </c>
      <c r="F93" s="13" t="s">
        <v>14</v>
      </c>
      <c r="G93" s="13">
        <v>28</v>
      </c>
      <c r="H93" s="13">
        <v>0</v>
      </c>
      <c r="I93" s="13">
        <v>14</v>
      </c>
      <c r="J93" s="13">
        <v>14</v>
      </c>
      <c r="K93" s="14" t="s">
        <v>51</v>
      </c>
      <c r="L93" s="15">
        <v>131</v>
      </c>
      <c r="M93" s="129"/>
      <c r="N93" s="130"/>
      <c r="O93" s="131"/>
      <c r="P93" s="12"/>
      <c r="Q93" s="13"/>
      <c r="R93" s="13"/>
      <c r="S93" s="13"/>
      <c r="T93" s="13"/>
      <c r="U93" s="13"/>
      <c r="V93" s="14"/>
      <c r="W93" s="15"/>
    </row>
    <row r="94" spans="1:23" s="25" customFormat="1" ht="15.75" thickTop="1">
      <c r="A94" s="125" t="s">
        <v>3</v>
      </c>
      <c r="B94" s="110" t="s">
        <v>83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1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1"/>
    </row>
    <row r="95" spans="1:23" s="25" customFormat="1" ht="15">
      <c r="A95" s="126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4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4"/>
    </row>
    <row r="96" spans="1:23" s="25" customFormat="1" ht="15.75" thickBot="1">
      <c r="A96" s="156"/>
      <c r="B96" s="129" t="s">
        <v>34</v>
      </c>
      <c r="C96" s="130"/>
      <c r="D96" s="131"/>
      <c r="E96" s="12">
        <v>7</v>
      </c>
      <c r="F96" s="13" t="s">
        <v>14</v>
      </c>
      <c r="G96" s="13">
        <v>14</v>
      </c>
      <c r="H96" s="13">
        <v>0</v>
      </c>
      <c r="I96" s="13">
        <v>28</v>
      </c>
      <c r="J96" s="13">
        <v>0</v>
      </c>
      <c r="K96" s="14" t="s">
        <v>51</v>
      </c>
      <c r="L96" s="15">
        <v>131</v>
      </c>
      <c r="M96" s="129"/>
      <c r="N96" s="130"/>
      <c r="O96" s="131"/>
      <c r="P96" s="12"/>
      <c r="Q96" s="13"/>
      <c r="R96" s="13"/>
      <c r="S96" s="13"/>
      <c r="T96" s="13"/>
      <c r="U96" s="13"/>
      <c r="V96" s="14"/>
      <c r="W96" s="15"/>
    </row>
    <row r="97" spans="1:23" s="25" customFormat="1" ht="15.75" thickTop="1">
      <c r="A97" s="125" t="s">
        <v>4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1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1"/>
    </row>
    <row r="98" spans="1:23" s="25" customFormat="1" ht="15">
      <c r="A98" s="126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4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4"/>
    </row>
    <row r="99" spans="1:23" s="25" customFormat="1" ht="15.75" thickBot="1">
      <c r="A99" s="156"/>
      <c r="B99" s="129"/>
      <c r="C99" s="130"/>
      <c r="D99" s="131"/>
      <c r="E99" s="12"/>
      <c r="F99" s="13"/>
      <c r="G99" s="13"/>
      <c r="H99" s="13"/>
      <c r="I99" s="13"/>
      <c r="J99" s="13"/>
      <c r="K99" s="14"/>
      <c r="L99" s="15"/>
      <c r="M99" s="129"/>
      <c r="N99" s="130"/>
      <c r="O99" s="131"/>
      <c r="P99" s="12"/>
      <c r="Q99" s="13"/>
      <c r="R99" s="13"/>
      <c r="S99" s="13"/>
      <c r="T99" s="13"/>
      <c r="U99" s="13"/>
      <c r="V99" s="14"/>
      <c r="W99" s="15"/>
    </row>
    <row r="100" spans="1:23" s="25" customFormat="1" ht="15.75" thickTop="1">
      <c r="A100" s="125" t="s">
        <v>5</v>
      </c>
      <c r="B100" s="110" t="s">
        <v>97</v>
      </c>
      <c r="C100" s="110"/>
      <c r="D100" s="110"/>
      <c r="E100" s="110"/>
      <c r="F100" s="110"/>
      <c r="G100" s="110"/>
      <c r="H100" s="110"/>
      <c r="I100" s="110"/>
      <c r="J100" s="110"/>
      <c r="K100" s="110"/>
      <c r="L100" s="111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1"/>
    </row>
    <row r="101" spans="1:23" s="25" customFormat="1" ht="15">
      <c r="A101" s="126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4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4"/>
    </row>
    <row r="102" spans="1:23" s="25" customFormat="1" ht="15.75" thickBot="1">
      <c r="A102" s="156"/>
      <c r="B102" s="129" t="s">
        <v>34</v>
      </c>
      <c r="C102" s="130"/>
      <c r="D102" s="131"/>
      <c r="E102" s="12">
        <v>7</v>
      </c>
      <c r="F102" s="13" t="s">
        <v>14</v>
      </c>
      <c r="G102" s="13">
        <v>28</v>
      </c>
      <c r="H102" s="13">
        <v>0</v>
      </c>
      <c r="I102" s="13">
        <v>14</v>
      </c>
      <c r="J102" s="13">
        <v>0</v>
      </c>
      <c r="K102" s="14" t="s">
        <v>78</v>
      </c>
      <c r="L102" s="15">
        <v>130</v>
      </c>
      <c r="M102" s="129"/>
      <c r="N102" s="130"/>
      <c r="O102" s="131"/>
      <c r="P102" s="12"/>
      <c r="Q102" s="13"/>
      <c r="R102" s="13"/>
      <c r="S102" s="13"/>
      <c r="T102" s="13"/>
      <c r="U102" s="13"/>
      <c r="V102" s="14"/>
      <c r="W102" s="15"/>
    </row>
    <row r="103" spans="1:23" s="25" customFormat="1" ht="15.75" thickTop="1">
      <c r="A103" s="125" t="s">
        <v>6</v>
      </c>
      <c r="B103" s="10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1"/>
      <c r="M103" s="109"/>
      <c r="N103" s="110"/>
      <c r="O103" s="110"/>
      <c r="P103" s="110"/>
      <c r="Q103" s="110"/>
      <c r="R103" s="110"/>
      <c r="S103" s="110"/>
      <c r="T103" s="110"/>
      <c r="U103" s="110"/>
      <c r="V103" s="110"/>
      <c r="W103" s="111"/>
    </row>
    <row r="104" spans="1:23" s="25" customFormat="1" ht="15">
      <c r="A104" s="126"/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4"/>
      <c r="M104" s="112"/>
      <c r="N104" s="113"/>
      <c r="O104" s="113"/>
      <c r="P104" s="113"/>
      <c r="Q104" s="113"/>
      <c r="R104" s="113"/>
      <c r="S104" s="113"/>
      <c r="T104" s="113"/>
      <c r="U104" s="113"/>
      <c r="V104" s="113"/>
      <c r="W104" s="114"/>
    </row>
    <row r="105" spans="1:23" s="25" customFormat="1" ht="15.75" thickBot="1">
      <c r="A105" s="156"/>
      <c r="B105" s="129"/>
      <c r="C105" s="130"/>
      <c r="D105" s="131"/>
      <c r="E105" s="12"/>
      <c r="F105" s="13"/>
      <c r="G105" s="13"/>
      <c r="H105" s="13"/>
      <c r="I105" s="13"/>
      <c r="J105" s="13"/>
      <c r="K105" s="14"/>
      <c r="L105" s="15"/>
      <c r="M105" s="129"/>
      <c r="N105" s="130"/>
      <c r="O105" s="131"/>
      <c r="P105" s="12"/>
      <c r="Q105" s="13"/>
      <c r="R105" s="13"/>
      <c r="S105" s="13"/>
      <c r="T105" s="13"/>
      <c r="U105" s="14"/>
      <c r="V105" s="14"/>
      <c r="W105" s="15"/>
    </row>
    <row r="106" spans="1:23" s="25" customFormat="1" ht="15.75" thickTop="1">
      <c r="A106" s="125" t="s">
        <v>7</v>
      </c>
      <c r="B106" s="10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1"/>
      <c r="M106" s="109"/>
      <c r="N106" s="110"/>
      <c r="O106" s="110"/>
      <c r="P106" s="110"/>
      <c r="Q106" s="110"/>
      <c r="R106" s="110"/>
      <c r="S106" s="110"/>
      <c r="T106" s="110"/>
      <c r="U106" s="110"/>
      <c r="V106" s="110"/>
      <c r="W106" s="111"/>
    </row>
    <row r="107" spans="1:23" s="25" customFormat="1" ht="15">
      <c r="A107" s="126"/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4"/>
      <c r="M107" s="112"/>
      <c r="N107" s="113"/>
      <c r="O107" s="113"/>
      <c r="P107" s="113"/>
      <c r="Q107" s="113"/>
      <c r="R107" s="113"/>
      <c r="S107" s="113"/>
      <c r="T107" s="113"/>
      <c r="U107" s="113"/>
      <c r="V107" s="113"/>
      <c r="W107" s="114"/>
    </row>
    <row r="108" spans="1:23" s="25" customFormat="1" ht="15.75" thickBot="1">
      <c r="A108" s="156"/>
      <c r="B108" s="129"/>
      <c r="C108" s="130"/>
      <c r="D108" s="131"/>
      <c r="E108" s="12"/>
      <c r="F108" s="13"/>
      <c r="G108" s="13"/>
      <c r="H108" s="13"/>
      <c r="I108" s="13"/>
      <c r="J108" s="13"/>
      <c r="K108" s="14"/>
      <c r="L108" s="15"/>
      <c r="M108" s="129"/>
      <c r="N108" s="130"/>
      <c r="O108" s="131"/>
      <c r="P108" s="12"/>
      <c r="Q108" s="13"/>
      <c r="R108" s="13"/>
      <c r="S108" s="13"/>
      <c r="T108" s="13"/>
      <c r="U108" s="13"/>
      <c r="V108" s="14"/>
      <c r="W108" s="15"/>
    </row>
    <row r="109" spans="1:23" s="25" customFormat="1" ht="15.75" thickTop="1">
      <c r="A109" s="125" t="s">
        <v>8</v>
      </c>
      <c r="B109" s="157"/>
      <c r="C109" s="158"/>
      <c r="D109" s="158"/>
      <c r="E109" s="158"/>
      <c r="F109" s="158"/>
      <c r="G109" s="158"/>
      <c r="H109" s="158"/>
      <c r="I109" s="158"/>
      <c r="J109" s="158"/>
      <c r="K109" s="158"/>
      <c r="L109" s="159"/>
      <c r="M109" s="158"/>
      <c r="N109" s="158"/>
      <c r="O109" s="158"/>
      <c r="P109" s="110"/>
      <c r="Q109" s="110"/>
      <c r="R109" s="110"/>
      <c r="S109" s="110"/>
      <c r="T109" s="110"/>
      <c r="U109" s="110"/>
      <c r="V109" s="110"/>
      <c r="W109" s="111"/>
    </row>
    <row r="110" spans="1:23" s="25" customFormat="1" ht="15">
      <c r="A110" s="126"/>
      <c r="B110" s="160"/>
      <c r="C110" s="161"/>
      <c r="D110" s="161"/>
      <c r="E110" s="161"/>
      <c r="F110" s="161"/>
      <c r="G110" s="161"/>
      <c r="H110" s="161"/>
      <c r="I110" s="161"/>
      <c r="J110" s="161"/>
      <c r="K110" s="161"/>
      <c r="L110" s="162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4"/>
    </row>
    <row r="111" spans="1:23" s="25" customFormat="1" ht="15.75" thickBot="1">
      <c r="A111" s="156"/>
      <c r="B111" s="129"/>
      <c r="C111" s="130"/>
      <c r="D111" s="131"/>
      <c r="E111" s="12"/>
      <c r="F111" s="13"/>
      <c r="G111" s="13"/>
      <c r="H111" s="13"/>
      <c r="I111" s="13"/>
      <c r="J111" s="13"/>
      <c r="K111" s="14"/>
      <c r="L111" s="15"/>
      <c r="M111" s="129"/>
      <c r="N111" s="130"/>
      <c r="O111" s="131"/>
      <c r="P111" s="12"/>
      <c r="Q111" s="13"/>
      <c r="R111" s="13"/>
      <c r="S111" s="13"/>
      <c r="T111" s="13"/>
      <c r="U111" s="13"/>
      <c r="V111" s="14"/>
      <c r="W111" s="15"/>
    </row>
    <row r="112" spans="1:23" s="25" customFormat="1" ht="16.5" customHeight="1" thickTop="1">
      <c r="A112" s="146" t="s">
        <v>15</v>
      </c>
      <c r="B112" s="148" t="s">
        <v>10</v>
      </c>
      <c r="C112" s="149"/>
      <c r="D112" s="40"/>
      <c r="E112" s="150">
        <f>SUM(G87:J87,G90:J90,G93:J93,G96:J96)</f>
        <v>196</v>
      </c>
      <c r="F112" s="151"/>
      <c r="G112" s="181" t="s">
        <v>32</v>
      </c>
      <c r="H112" s="182"/>
      <c r="I112" s="182"/>
      <c r="J112" s="183"/>
      <c r="K112" s="163">
        <f>SUM(L87,L90,L93,L96)</f>
        <v>524</v>
      </c>
      <c r="L112" s="151"/>
      <c r="M112" s="148" t="s">
        <v>10</v>
      </c>
      <c r="N112" s="149"/>
      <c r="O112" s="40"/>
      <c r="P112" s="150">
        <f>SUM(R87:U87,R90:U90,R93:U93,R96:U96,R99:U99,R102:U102,R105:U105,R108:U108,R111:U111)</f>
        <v>196</v>
      </c>
      <c r="Q112" s="151"/>
      <c r="R112" s="181" t="s">
        <v>32</v>
      </c>
      <c r="S112" s="182"/>
      <c r="T112" s="182"/>
      <c r="U112" s="183"/>
      <c r="V112" s="163">
        <f>SUM(W87,W90,W93,W96,W99,W102,W105,W108,W111)</f>
        <v>524</v>
      </c>
      <c r="W112" s="151"/>
    </row>
    <row r="113" spans="1:23" s="25" customFormat="1" ht="16.5" thickBot="1">
      <c r="A113" s="147"/>
      <c r="B113" s="137" t="s">
        <v>11</v>
      </c>
      <c r="C113" s="164"/>
      <c r="D113" s="43"/>
      <c r="E113" s="179">
        <f>SUM(E87,E90,E93,E96)</f>
        <v>30</v>
      </c>
      <c r="F113" s="180"/>
      <c r="G113" s="137" t="s">
        <v>31</v>
      </c>
      <c r="H113" s="164"/>
      <c r="I113" s="164"/>
      <c r="J113" s="138"/>
      <c r="K113" s="137">
        <v>5</v>
      </c>
      <c r="L113" s="138"/>
      <c r="M113" s="137" t="s">
        <v>11</v>
      </c>
      <c r="N113" s="164"/>
      <c r="O113" s="43"/>
      <c r="P113" s="179">
        <f>SUM(P87,P90,P93,P96,P99,P102,P105,P108,P111)</f>
        <v>30</v>
      </c>
      <c r="Q113" s="180"/>
      <c r="R113" s="137" t="s">
        <v>31</v>
      </c>
      <c r="S113" s="164"/>
      <c r="T113" s="164"/>
      <c r="U113" s="138"/>
      <c r="V113" s="137">
        <v>2</v>
      </c>
      <c r="W113" s="138"/>
    </row>
    <row r="114" spans="1:23" s="25" customFormat="1" ht="16.5" customHeight="1" thickTop="1">
      <c r="A114" s="146" t="s">
        <v>16</v>
      </c>
      <c r="B114" s="148" t="s">
        <v>10</v>
      </c>
      <c r="C114" s="149"/>
      <c r="D114" s="41"/>
      <c r="E114" s="150">
        <f>SUM(G115:J115)</f>
        <v>14</v>
      </c>
      <c r="F114" s="151"/>
      <c r="G114" s="47">
        <f>SUM(G87:G96)</f>
        <v>98</v>
      </c>
      <c r="H114" s="47">
        <f>SUM(H87:H96)</f>
        <v>0</v>
      </c>
      <c r="I114" s="47">
        <f>SUM(I87:I96)</f>
        <v>70</v>
      </c>
      <c r="J114" s="47">
        <f>SUM(J87:J96)</f>
        <v>28</v>
      </c>
      <c r="K114" s="38"/>
      <c r="L114" s="39"/>
      <c r="M114" s="148" t="s">
        <v>10</v>
      </c>
      <c r="N114" s="149"/>
      <c r="O114" s="41"/>
      <c r="P114" s="152">
        <f>SUM(R115:U115)</f>
        <v>14</v>
      </c>
      <c r="Q114" s="153"/>
      <c r="R114" s="47"/>
      <c r="S114" s="38"/>
      <c r="T114" s="38"/>
      <c r="U114" s="38"/>
      <c r="V114" s="38"/>
      <c r="W114" s="39"/>
    </row>
    <row r="115" spans="1:23" s="25" customFormat="1" ht="15.75" thickBot="1">
      <c r="A115" s="147"/>
      <c r="B115" s="137" t="s">
        <v>12</v>
      </c>
      <c r="C115" s="164"/>
      <c r="D115" s="42"/>
      <c r="E115" s="42"/>
      <c r="F115" s="46"/>
      <c r="G115" s="48">
        <f>G114/14</f>
        <v>7</v>
      </c>
      <c r="H115" s="48">
        <f>H114/14</f>
        <v>0</v>
      </c>
      <c r="I115" s="48">
        <f>I114/14</f>
        <v>5</v>
      </c>
      <c r="J115" s="48">
        <f>J114/14</f>
        <v>2</v>
      </c>
      <c r="K115" s="44" t="s">
        <v>13</v>
      </c>
      <c r="L115" s="45"/>
      <c r="M115" s="137" t="s">
        <v>12</v>
      </c>
      <c r="N115" s="164"/>
      <c r="O115" s="42"/>
      <c r="P115" s="42"/>
      <c r="Q115" s="46"/>
      <c r="R115" s="48">
        <f>(R87+R90+R93+Q96+R99+R102+R105+R108+R111)/14</f>
        <v>0</v>
      </c>
      <c r="S115" s="49">
        <f>(S87+S90+S93+S96+S99+S102+S105+S108+S111)/14</f>
        <v>0</v>
      </c>
      <c r="T115" s="49">
        <f>(T87+T90+T93+T96+T99+T102+T105+T108+T111)/14</f>
        <v>0</v>
      </c>
      <c r="U115" s="49">
        <f>(U87+U90+U93+U96+U99+U102+U105+U108+U111)/14</f>
        <v>14</v>
      </c>
      <c r="V115" s="44" t="s">
        <v>13</v>
      </c>
      <c r="W115" s="45"/>
    </row>
    <row r="116" spans="1:23" s="25" customFormat="1" ht="15.75" thickTop="1">
      <c r="A116" s="97"/>
      <c r="B116" s="98"/>
      <c r="C116" s="98"/>
      <c r="D116" s="99"/>
      <c r="E116" s="99"/>
      <c r="F116" s="100"/>
      <c r="G116" s="101"/>
      <c r="H116" s="101"/>
      <c r="I116" s="101"/>
      <c r="J116" s="101"/>
      <c r="K116" s="99"/>
      <c r="L116" s="99"/>
      <c r="M116" s="98"/>
      <c r="N116" s="98"/>
      <c r="O116" s="99"/>
      <c r="P116" s="99"/>
      <c r="Q116" s="100"/>
      <c r="R116" s="101"/>
      <c r="S116" s="101"/>
      <c r="T116" s="101"/>
      <c r="U116" s="101"/>
      <c r="V116" s="99"/>
      <c r="W116" s="99"/>
    </row>
    <row r="117" spans="1:23" s="25" customFormat="1" ht="18">
      <c r="A117" s="155" t="s">
        <v>37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</row>
    <row r="118" spans="1:23" s="25" customFormat="1" ht="18.75" thickBot="1">
      <c r="A118" s="121" t="s">
        <v>26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</row>
    <row r="119" spans="1:23" s="25" customFormat="1" ht="17.25" thickBot="1" thickTop="1">
      <c r="A119" s="9"/>
      <c r="B119" s="122" t="s">
        <v>39</v>
      </c>
      <c r="C119" s="123"/>
      <c r="D119" s="123"/>
      <c r="E119" s="123"/>
      <c r="F119" s="123"/>
      <c r="G119" s="123"/>
      <c r="H119" s="123"/>
      <c r="I119" s="123"/>
      <c r="J119" s="123"/>
      <c r="K119" s="123"/>
      <c r="L119" s="124"/>
      <c r="M119" s="123" t="s">
        <v>40</v>
      </c>
      <c r="N119" s="123"/>
      <c r="O119" s="123"/>
      <c r="P119" s="123"/>
      <c r="Q119" s="123"/>
      <c r="R119" s="123"/>
      <c r="S119" s="123"/>
      <c r="T119" s="123"/>
      <c r="U119" s="123"/>
      <c r="V119" s="123"/>
      <c r="W119" s="124"/>
    </row>
    <row r="120" spans="1:23" s="25" customFormat="1" ht="15.75" thickTop="1">
      <c r="A120" s="125" t="s">
        <v>87</v>
      </c>
      <c r="B120" s="132" t="s">
        <v>99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4"/>
      <c r="M120" s="110" t="s">
        <v>102</v>
      </c>
      <c r="N120" s="110"/>
      <c r="O120" s="110"/>
      <c r="P120" s="110"/>
      <c r="Q120" s="110"/>
      <c r="R120" s="110"/>
      <c r="S120" s="110"/>
      <c r="T120" s="110"/>
      <c r="U120" s="110"/>
      <c r="V120" s="110"/>
      <c r="W120" s="111"/>
    </row>
    <row r="121" spans="1:23" s="25" customFormat="1" ht="15">
      <c r="A121" s="126"/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4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4"/>
    </row>
    <row r="122" spans="1:23" s="25" customFormat="1" ht="15.75" thickBot="1">
      <c r="A122" s="126"/>
      <c r="B122" s="129" t="s">
        <v>34</v>
      </c>
      <c r="C122" s="130"/>
      <c r="D122" s="131"/>
      <c r="E122" s="12">
        <v>8</v>
      </c>
      <c r="F122" s="13" t="s">
        <v>14</v>
      </c>
      <c r="G122" s="13">
        <v>28</v>
      </c>
      <c r="H122" s="13">
        <v>0</v>
      </c>
      <c r="I122" s="13">
        <v>28</v>
      </c>
      <c r="J122" s="13">
        <v>0</v>
      </c>
      <c r="K122" s="14" t="s">
        <v>77</v>
      </c>
      <c r="L122" s="15"/>
      <c r="M122" s="129" t="s">
        <v>34</v>
      </c>
      <c r="N122" s="130"/>
      <c r="O122" s="131"/>
      <c r="P122" s="12">
        <v>8</v>
      </c>
      <c r="Q122" s="13" t="s">
        <v>14</v>
      </c>
      <c r="R122" s="13">
        <v>14</v>
      </c>
      <c r="S122" s="13">
        <v>0</v>
      </c>
      <c r="T122" s="13">
        <v>14</v>
      </c>
      <c r="U122" s="13">
        <v>28</v>
      </c>
      <c r="V122" s="14" t="s">
        <v>77</v>
      </c>
      <c r="W122" s="15"/>
    </row>
    <row r="123" spans="1:23" s="25" customFormat="1" ht="15.75" thickTop="1">
      <c r="A123" s="127"/>
      <c r="B123" s="109" t="s">
        <v>100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1"/>
      <c r="M123" s="110" t="s">
        <v>103</v>
      </c>
      <c r="N123" s="110"/>
      <c r="O123" s="110"/>
      <c r="P123" s="110"/>
      <c r="Q123" s="110"/>
      <c r="R123" s="110"/>
      <c r="S123" s="110"/>
      <c r="T123" s="110"/>
      <c r="U123" s="110"/>
      <c r="V123" s="110"/>
      <c r="W123" s="111"/>
    </row>
    <row r="124" spans="1:23" s="25" customFormat="1" ht="15">
      <c r="A124" s="127"/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4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4"/>
    </row>
    <row r="125" spans="1:23" s="25" customFormat="1" ht="15.75" thickBot="1">
      <c r="A125" s="128"/>
      <c r="B125" s="129" t="s">
        <v>34</v>
      </c>
      <c r="C125" s="130"/>
      <c r="D125" s="131"/>
      <c r="E125" s="12">
        <v>8</v>
      </c>
      <c r="F125" s="13" t="s">
        <v>14</v>
      </c>
      <c r="G125" s="13">
        <v>28</v>
      </c>
      <c r="H125" s="13">
        <v>0</v>
      </c>
      <c r="I125" s="13">
        <v>28</v>
      </c>
      <c r="J125" s="13">
        <v>0</v>
      </c>
      <c r="K125" s="14" t="s">
        <v>77</v>
      </c>
      <c r="L125" s="15"/>
      <c r="M125" s="129" t="s">
        <v>34</v>
      </c>
      <c r="N125" s="130"/>
      <c r="O125" s="131"/>
      <c r="P125" s="12">
        <v>8</v>
      </c>
      <c r="Q125" s="13" t="s">
        <v>14</v>
      </c>
      <c r="R125" s="13">
        <v>14</v>
      </c>
      <c r="S125" s="13">
        <v>0</v>
      </c>
      <c r="T125" s="13">
        <v>14</v>
      </c>
      <c r="U125" s="13">
        <v>28</v>
      </c>
      <c r="V125" s="14" t="s">
        <v>77</v>
      </c>
      <c r="W125" s="15"/>
    </row>
    <row r="126" spans="1:23" s="25" customFormat="1" ht="15.75" thickTop="1">
      <c r="A126" s="125" t="s">
        <v>88</v>
      </c>
      <c r="B126" s="115" t="s">
        <v>101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7"/>
      <c r="M126" s="110" t="s">
        <v>104</v>
      </c>
      <c r="N126" s="110"/>
      <c r="O126" s="110"/>
      <c r="P126" s="110"/>
      <c r="Q126" s="110"/>
      <c r="R126" s="110"/>
      <c r="S126" s="110"/>
      <c r="T126" s="110"/>
      <c r="U126" s="110"/>
      <c r="V126" s="110"/>
      <c r="W126" s="111"/>
    </row>
    <row r="127" spans="1:23" s="25" customFormat="1" ht="15">
      <c r="A127" s="126"/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20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4"/>
    </row>
    <row r="128" spans="1:23" s="25" customFormat="1" ht="15.75" thickBot="1">
      <c r="A128" s="126"/>
      <c r="B128" s="129" t="s">
        <v>34</v>
      </c>
      <c r="C128" s="130"/>
      <c r="D128" s="131"/>
      <c r="E128" s="12">
        <v>7</v>
      </c>
      <c r="F128" s="13" t="s">
        <v>14</v>
      </c>
      <c r="G128" s="13">
        <v>28</v>
      </c>
      <c r="H128" s="13">
        <v>0</v>
      </c>
      <c r="I128" s="13">
        <v>0</v>
      </c>
      <c r="J128" s="13">
        <v>14</v>
      </c>
      <c r="K128" s="14" t="s">
        <v>76</v>
      </c>
      <c r="L128" s="15"/>
      <c r="M128" s="129" t="s">
        <v>34</v>
      </c>
      <c r="N128" s="130"/>
      <c r="O128" s="131"/>
      <c r="P128" s="12">
        <v>7</v>
      </c>
      <c r="Q128" s="13" t="s">
        <v>14</v>
      </c>
      <c r="R128" s="13">
        <v>28</v>
      </c>
      <c r="S128" s="13">
        <v>0</v>
      </c>
      <c r="T128" s="13">
        <v>14</v>
      </c>
      <c r="U128" s="13">
        <v>0</v>
      </c>
      <c r="V128" s="14" t="s">
        <v>77</v>
      </c>
      <c r="W128" s="15"/>
    </row>
    <row r="129" spans="1:23" s="25" customFormat="1" ht="15.75" thickTop="1">
      <c r="A129" s="127"/>
      <c r="B129" s="109" t="s">
        <v>86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1"/>
      <c r="M129" s="110" t="s">
        <v>105</v>
      </c>
      <c r="N129" s="110"/>
      <c r="O129" s="110"/>
      <c r="P129" s="110"/>
      <c r="Q129" s="110"/>
      <c r="R129" s="110"/>
      <c r="S129" s="110"/>
      <c r="T129" s="110"/>
      <c r="U129" s="110"/>
      <c r="V129" s="110"/>
      <c r="W129" s="111"/>
    </row>
    <row r="130" spans="1:23" s="25" customFormat="1" ht="15">
      <c r="A130" s="127"/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4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4"/>
    </row>
    <row r="131" spans="1:23" s="25" customFormat="1" ht="15.75" thickBot="1">
      <c r="A131" s="127"/>
      <c r="B131" s="129" t="s">
        <v>34</v>
      </c>
      <c r="C131" s="130"/>
      <c r="D131" s="131"/>
      <c r="E131" s="12">
        <v>7</v>
      </c>
      <c r="F131" s="13" t="s">
        <v>14</v>
      </c>
      <c r="G131" s="13">
        <v>28</v>
      </c>
      <c r="H131" s="13">
        <v>0</v>
      </c>
      <c r="I131" s="13">
        <v>0</v>
      </c>
      <c r="J131" s="13">
        <v>14</v>
      </c>
      <c r="K131" s="14" t="s">
        <v>76</v>
      </c>
      <c r="L131" s="15"/>
      <c r="M131" s="129" t="s">
        <v>34</v>
      </c>
      <c r="N131" s="130"/>
      <c r="O131" s="131"/>
      <c r="P131" s="12">
        <v>7</v>
      </c>
      <c r="Q131" s="13" t="s">
        <v>14</v>
      </c>
      <c r="R131" s="13">
        <v>28</v>
      </c>
      <c r="S131" s="13">
        <v>0</v>
      </c>
      <c r="T131" s="13">
        <v>14</v>
      </c>
      <c r="U131" s="13">
        <v>0</v>
      </c>
      <c r="V131" s="14" t="s">
        <v>77</v>
      </c>
      <c r="W131" s="15"/>
    </row>
    <row r="132" spans="1:23" s="25" customFormat="1" ht="15.75" thickTop="1">
      <c r="A132" s="127"/>
      <c r="B132" s="140" t="s">
        <v>119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2"/>
      <c r="M132" s="110" t="s">
        <v>106</v>
      </c>
      <c r="N132" s="110"/>
      <c r="O132" s="110"/>
      <c r="P132" s="110"/>
      <c r="Q132" s="110"/>
      <c r="R132" s="110"/>
      <c r="S132" s="110"/>
      <c r="T132" s="110"/>
      <c r="U132" s="110"/>
      <c r="V132" s="110"/>
      <c r="W132" s="111"/>
    </row>
    <row r="133" spans="1:23" s="25" customFormat="1" ht="15">
      <c r="A133" s="127"/>
      <c r="B133" s="143"/>
      <c r="C133" s="144"/>
      <c r="D133" s="144"/>
      <c r="E133" s="144"/>
      <c r="F133" s="144"/>
      <c r="G133" s="144"/>
      <c r="H133" s="144"/>
      <c r="I133" s="144"/>
      <c r="J133" s="144"/>
      <c r="K133" s="144"/>
      <c r="L133" s="145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4"/>
    </row>
    <row r="134" spans="1:23" s="25" customFormat="1" ht="15.75" thickBot="1">
      <c r="A134" s="127"/>
      <c r="B134" s="129" t="s">
        <v>34</v>
      </c>
      <c r="C134" s="130"/>
      <c r="D134" s="131"/>
      <c r="E134" s="12">
        <v>7</v>
      </c>
      <c r="F134" s="13" t="s">
        <v>14</v>
      </c>
      <c r="G134" s="13">
        <v>28</v>
      </c>
      <c r="H134" s="13">
        <v>0</v>
      </c>
      <c r="I134" s="13">
        <v>0</v>
      </c>
      <c r="J134" s="13">
        <v>14</v>
      </c>
      <c r="K134" s="14" t="s">
        <v>76</v>
      </c>
      <c r="L134" s="15"/>
      <c r="M134" s="129" t="s">
        <v>34</v>
      </c>
      <c r="N134" s="130"/>
      <c r="O134" s="131"/>
      <c r="P134" s="12">
        <v>7</v>
      </c>
      <c r="Q134" s="13" t="s">
        <v>14</v>
      </c>
      <c r="R134" s="13">
        <v>28</v>
      </c>
      <c r="S134" s="13">
        <v>0</v>
      </c>
      <c r="T134" s="13">
        <v>14</v>
      </c>
      <c r="U134" s="13">
        <v>0</v>
      </c>
      <c r="V134" s="14" t="s">
        <v>77</v>
      </c>
      <c r="W134" s="15"/>
    </row>
    <row r="135" spans="1:23" s="25" customFormat="1" ht="15.75" thickTop="1">
      <c r="A135" s="127"/>
      <c r="B135" s="109"/>
      <c r="C135" s="110"/>
      <c r="D135" s="110"/>
      <c r="E135" s="110"/>
      <c r="F135" s="110"/>
      <c r="G135" s="110"/>
      <c r="H135" s="110"/>
      <c r="I135" s="110"/>
      <c r="J135" s="110"/>
      <c r="K135" s="110"/>
      <c r="L135" s="111"/>
      <c r="M135" s="110" t="s">
        <v>107</v>
      </c>
      <c r="N135" s="110"/>
      <c r="O135" s="110"/>
      <c r="P135" s="110"/>
      <c r="Q135" s="110"/>
      <c r="R135" s="110"/>
      <c r="S135" s="110"/>
      <c r="T135" s="110"/>
      <c r="U135" s="110"/>
      <c r="V135" s="110"/>
      <c r="W135" s="111"/>
    </row>
    <row r="136" spans="1:23" s="25" customFormat="1" ht="15">
      <c r="A136" s="127"/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4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4"/>
    </row>
    <row r="137" spans="1:23" s="25" customFormat="1" ht="15.75" thickBot="1">
      <c r="A137" s="128"/>
      <c r="B137" s="129"/>
      <c r="C137" s="130"/>
      <c r="D137" s="131"/>
      <c r="E137" s="12"/>
      <c r="F137" s="13"/>
      <c r="G137" s="13"/>
      <c r="H137" s="13"/>
      <c r="I137" s="13"/>
      <c r="J137" s="13"/>
      <c r="K137" s="14"/>
      <c r="L137" s="15"/>
      <c r="M137" s="129" t="s">
        <v>34</v>
      </c>
      <c r="N137" s="130"/>
      <c r="O137" s="131"/>
      <c r="P137" s="12">
        <v>7</v>
      </c>
      <c r="Q137" s="13" t="s">
        <v>14</v>
      </c>
      <c r="R137" s="13">
        <v>28</v>
      </c>
      <c r="S137" s="13">
        <v>0</v>
      </c>
      <c r="T137" s="13">
        <v>14</v>
      </c>
      <c r="U137" s="13">
        <v>0</v>
      </c>
      <c r="V137" s="14" t="s">
        <v>77</v>
      </c>
      <c r="W137" s="15"/>
    </row>
    <row r="138" spans="1:23" s="25" customFormat="1" ht="15.75" thickTop="1">
      <c r="A138" s="28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25" customFormat="1" ht="18.75" thickBot="1">
      <c r="A139" s="121" t="s">
        <v>36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</row>
    <row r="140" spans="1:23" s="25" customFormat="1" ht="15.75" customHeight="1" thickBot="1" thickTop="1">
      <c r="A140" s="9"/>
      <c r="B140" s="122" t="s">
        <v>41</v>
      </c>
      <c r="C140" s="123"/>
      <c r="D140" s="123"/>
      <c r="E140" s="123"/>
      <c r="F140" s="123"/>
      <c r="G140" s="123"/>
      <c r="H140" s="123"/>
      <c r="I140" s="123"/>
      <c r="J140" s="123"/>
      <c r="K140" s="123"/>
      <c r="L140" s="124"/>
      <c r="M140" s="123" t="s">
        <v>42</v>
      </c>
      <c r="N140" s="123"/>
      <c r="O140" s="123"/>
      <c r="P140" s="123"/>
      <c r="Q140" s="123"/>
      <c r="R140" s="123"/>
      <c r="S140" s="123"/>
      <c r="T140" s="123"/>
      <c r="U140" s="123"/>
      <c r="V140" s="123"/>
      <c r="W140" s="124"/>
    </row>
    <row r="141" spans="1:23" s="25" customFormat="1" ht="15.75" thickTop="1">
      <c r="A141" s="125" t="s">
        <v>90</v>
      </c>
      <c r="B141" s="132" t="s">
        <v>108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4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1"/>
    </row>
    <row r="142" spans="1:23" s="25" customFormat="1" ht="15">
      <c r="A142" s="126"/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4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4"/>
    </row>
    <row r="143" spans="1:23" s="25" customFormat="1" ht="15.75" customHeight="1" thickBot="1">
      <c r="A143" s="126"/>
      <c r="B143" s="129" t="s">
        <v>34</v>
      </c>
      <c r="C143" s="130"/>
      <c r="D143" s="131"/>
      <c r="E143" s="12">
        <v>8</v>
      </c>
      <c r="F143" s="13" t="s">
        <v>14</v>
      </c>
      <c r="G143" s="13">
        <v>28</v>
      </c>
      <c r="H143" s="13">
        <v>0</v>
      </c>
      <c r="I143" s="13">
        <v>14</v>
      </c>
      <c r="J143" s="13">
        <v>14</v>
      </c>
      <c r="K143" s="14" t="s">
        <v>51</v>
      </c>
      <c r="L143" s="15"/>
      <c r="M143" s="129"/>
      <c r="N143" s="130"/>
      <c r="O143" s="130"/>
      <c r="P143" s="12"/>
      <c r="Q143" s="13"/>
      <c r="R143" s="13"/>
      <c r="S143" s="13"/>
      <c r="T143" s="13"/>
      <c r="U143" s="13"/>
      <c r="V143" s="14"/>
      <c r="W143" s="15"/>
    </row>
    <row r="144" spans="1:23" s="25" customFormat="1" ht="15.75" thickTop="1">
      <c r="A144" s="127"/>
      <c r="B144" s="109" t="s">
        <v>109</v>
      </c>
      <c r="C144" s="110"/>
      <c r="D144" s="110"/>
      <c r="E144" s="110"/>
      <c r="F144" s="110"/>
      <c r="G144" s="110"/>
      <c r="H144" s="110"/>
      <c r="I144" s="110"/>
      <c r="J144" s="110"/>
      <c r="K144" s="110"/>
      <c r="L144" s="111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1"/>
    </row>
    <row r="145" spans="1:23" s="25" customFormat="1" ht="15">
      <c r="A145" s="127"/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4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4"/>
    </row>
    <row r="146" spans="1:23" s="8" customFormat="1" ht="15.75" customHeight="1" thickBot="1">
      <c r="A146" s="128"/>
      <c r="B146" s="129" t="s">
        <v>34</v>
      </c>
      <c r="C146" s="130"/>
      <c r="D146" s="131"/>
      <c r="E146" s="12">
        <v>8</v>
      </c>
      <c r="F146" s="13" t="s">
        <v>14</v>
      </c>
      <c r="G146" s="13">
        <v>28</v>
      </c>
      <c r="H146" s="13">
        <v>0</v>
      </c>
      <c r="I146" s="13">
        <v>14</v>
      </c>
      <c r="J146" s="13">
        <v>14</v>
      </c>
      <c r="K146" s="14" t="s">
        <v>51</v>
      </c>
      <c r="L146" s="15"/>
      <c r="M146" s="129"/>
      <c r="N146" s="130"/>
      <c r="O146" s="130"/>
      <c r="P146" s="12"/>
      <c r="Q146" s="13"/>
      <c r="R146" s="13"/>
      <c r="S146" s="13"/>
      <c r="T146" s="13"/>
      <c r="U146" s="13"/>
      <c r="V146" s="14"/>
      <c r="W146" s="15"/>
    </row>
    <row r="147" spans="1:23" s="8" customFormat="1" ht="15.75" thickTop="1">
      <c r="A147" s="125" t="s">
        <v>91</v>
      </c>
      <c r="B147" s="115" t="s">
        <v>110</v>
      </c>
      <c r="C147" s="116"/>
      <c r="D147" s="116"/>
      <c r="E147" s="116"/>
      <c r="F147" s="116"/>
      <c r="G147" s="116"/>
      <c r="H147" s="116"/>
      <c r="I147" s="116"/>
      <c r="J147" s="116"/>
      <c r="K147" s="116"/>
      <c r="L147" s="117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1"/>
    </row>
    <row r="148" spans="1:23" s="25" customFormat="1" ht="15">
      <c r="A148" s="126"/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20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4"/>
    </row>
    <row r="149" spans="1:23" s="25" customFormat="1" ht="15.75" customHeight="1" thickBot="1">
      <c r="A149" s="126"/>
      <c r="B149" s="129" t="s">
        <v>34</v>
      </c>
      <c r="C149" s="130"/>
      <c r="D149" s="131"/>
      <c r="E149" s="12">
        <v>7</v>
      </c>
      <c r="F149" s="13" t="s">
        <v>14</v>
      </c>
      <c r="G149" s="13">
        <v>14</v>
      </c>
      <c r="H149" s="13">
        <v>0</v>
      </c>
      <c r="I149" s="13">
        <v>28</v>
      </c>
      <c r="J149" s="13">
        <v>0</v>
      </c>
      <c r="K149" s="14" t="s">
        <v>51</v>
      </c>
      <c r="L149" s="15"/>
      <c r="M149" s="129"/>
      <c r="N149" s="130"/>
      <c r="O149" s="131"/>
      <c r="P149" s="12"/>
      <c r="Q149" s="13"/>
      <c r="R149" s="13"/>
      <c r="S149" s="13"/>
      <c r="T149" s="13"/>
      <c r="U149" s="13"/>
      <c r="V149" s="14"/>
      <c r="W149" s="15"/>
    </row>
    <row r="150" spans="1:23" s="25" customFormat="1" ht="15.75" thickTop="1">
      <c r="A150" s="127"/>
      <c r="B150" s="109" t="s">
        <v>111</v>
      </c>
      <c r="C150" s="110"/>
      <c r="D150" s="110"/>
      <c r="E150" s="110"/>
      <c r="F150" s="110"/>
      <c r="G150" s="110"/>
      <c r="H150" s="110"/>
      <c r="I150" s="110"/>
      <c r="J150" s="110"/>
      <c r="K150" s="110"/>
      <c r="L150" s="111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1"/>
    </row>
    <row r="151" spans="1:23" s="25" customFormat="1" ht="15">
      <c r="A151" s="127"/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4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4"/>
    </row>
    <row r="152" spans="1:23" s="25" customFormat="1" ht="15.75" customHeight="1" thickBot="1">
      <c r="A152" s="127"/>
      <c r="B152" s="129" t="s">
        <v>34</v>
      </c>
      <c r="C152" s="130"/>
      <c r="D152" s="131"/>
      <c r="E152" s="12">
        <v>7</v>
      </c>
      <c r="F152" s="13" t="s">
        <v>14</v>
      </c>
      <c r="G152" s="13">
        <v>14</v>
      </c>
      <c r="H152" s="13">
        <v>0</v>
      </c>
      <c r="I152" s="13">
        <v>28</v>
      </c>
      <c r="J152" s="13">
        <v>0</v>
      </c>
      <c r="K152" s="14" t="s">
        <v>51</v>
      </c>
      <c r="L152" s="15"/>
      <c r="M152" s="129"/>
      <c r="N152" s="130"/>
      <c r="O152" s="131"/>
      <c r="P152" s="12"/>
      <c r="Q152" s="13"/>
      <c r="R152" s="13"/>
      <c r="S152" s="13"/>
      <c r="T152" s="13"/>
      <c r="U152" s="13"/>
      <c r="V152" s="14"/>
      <c r="W152" s="15"/>
    </row>
    <row r="153" spans="1:23" s="25" customFormat="1" ht="15.75" thickTop="1">
      <c r="A153" s="127"/>
      <c r="B153" s="115" t="s">
        <v>89</v>
      </c>
      <c r="C153" s="116"/>
      <c r="D153" s="116"/>
      <c r="E153" s="116"/>
      <c r="F153" s="116"/>
      <c r="G153" s="116"/>
      <c r="H153" s="116"/>
      <c r="I153" s="116"/>
      <c r="J153" s="116"/>
      <c r="K153" s="116"/>
      <c r="L153" s="117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1"/>
    </row>
    <row r="154" spans="1:23" s="25" customFormat="1" ht="15">
      <c r="A154" s="127"/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20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4"/>
    </row>
    <row r="155" spans="1:23" s="25" customFormat="1" ht="15.75" customHeight="1" thickBot="1">
      <c r="A155" s="127"/>
      <c r="B155" s="129" t="s">
        <v>34</v>
      </c>
      <c r="C155" s="130"/>
      <c r="D155" s="131"/>
      <c r="E155" s="12">
        <v>7</v>
      </c>
      <c r="F155" s="13" t="s">
        <v>14</v>
      </c>
      <c r="G155" s="13">
        <v>14</v>
      </c>
      <c r="H155" s="13">
        <v>0</v>
      </c>
      <c r="I155" s="13">
        <v>28</v>
      </c>
      <c r="J155" s="13">
        <v>0</v>
      </c>
      <c r="K155" s="14" t="s">
        <v>51</v>
      </c>
      <c r="L155" s="15"/>
      <c r="M155" s="129"/>
      <c r="N155" s="130"/>
      <c r="O155" s="131"/>
      <c r="P155" s="12"/>
      <c r="Q155" s="13"/>
      <c r="R155" s="13"/>
      <c r="S155" s="13"/>
      <c r="T155" s="13"/>
      <c r="U155" s="13"/>
      <c r="V155" s="14"/>
      <c r="W155" s="15"/>
    </row>
    <row r="156" spans="1:23" s="25" customFormat="1" ht="15.75" thickTop="1">
      <c r="A156" s="10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25" customFormat="1" ht="15">
      <c r="A157" s="28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25" customFormat="1" ht="16.5">
      <c r="A158" s="211" t="s">
        <v>38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 t="s">
        <v>121</v>
      </c>
      <c r="Q158" s="212"/>
      <c r="R158" s="212"/>
      <c r="S158" s="212"/>
      <c r="T158" s="212"/>
      <c r="U158" s="212"/>
      <c r="V158" s="212"/>
      <c r="W158" s="212"/>
    </row>
    <row r="159" spans="1:23" s="25" customFormat="1" ht="16.5">
      <c r="A159" s="211" t="s">
        <v>68</v>
      </c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 t="s">
        <v>122</v>
      </c>
      <c r="Q159" s="212"/>
      <c r="R159" s="212"/>
      <c r="S159" s="212"/>
      <c r="T159" s="212"/>
      <c r="U159" s="212"/>
      <c r="V159" s="212"/>
      <c r="W159" s="212"/>
    </row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pans="1:23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</row>
    <row r="214" spans="1:23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</row>
    <row r="215" spans="1:23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</row>
    <row r="216" spans="1:23" ht="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</row>
    <row r="217" spans="1:23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ht="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</row>
    <row r="219" spans="1:23" ht="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</row>
    <row r="220" spans="1:23" ht="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</sheetData>
  <sheetProtection/>
  <mergeCells count="221">
    <mergeCell ref="Q13:U13"/>
    <mergeCell ref="N66:W66"/>
    <mergeCell ref="N71:W71"/>
    <mergeCell ref="A9:J9"/>
    <mergeCell ref="A10:I10"/>
    <mergeCell ref="I17:W17"/>
    <mergeCell ref="K9:V9"/>
    <mergeCell ref="M53:N53"/>
    <mergeCell ref="P53:Q53"/>
    <mergeCell ref="R53:U53"/>
    <mergeCell ref="M75:O75"/>
    <mergeCell ref="B88:L89"/>
    <mergeCell ref="M88:W89"/>
    <mergeCell ref="M87:O87"/>
    <mergeCell ref="M111:O111"/>
    <mergeCell ref="B106:L107"/>
    <mergeCell ref="M106:W107"/>
    <mergeCell ref="B108:D108"/>
    <mergeCell ref="M74:W74"/>
    <mergeCell ref="M73:W73"/>
    <mergeCell ref="G52:J52"/>
    <mergeCell ref="G53:J53"/>
    <mergeCell ref="B52:C52"/>
    <mergeCell ref="B53:C53"/>
    <mergeCell ref="B54:C54"/>
    <mergeCell ref="B55:C55"/>
    <mergeCell ref="E54:F54"/>
    <mergeCell ref="C71:K71"/>
    <mergeCell ref="M33:O33"/>
    <mergeCell ref="M36:O36"/>
    <mergeCell ref="M39:O39"/>
    <mergeCell ref="M42:O42"/>
    <mergeCell ref="M37:W38"/>
    <mergeCell ref="B45:D45"/>
    <mergeCell ref="B48:D48"/>
    <mergeCell ref="B51:D51"/>
    <mergeCell ref="M45:O45"/>
    <mergeCell ref="M31:W32"/>
    <mergeCell ref="M40:W41"/>
    <mergeCell ref="D72:K72"/>
    <mergeCell ref="B30:D30"/>
    <mergeCell ref="B33:D33"/>
    <mergeCell ref="B36:D36"/>
    <mergeCell ref="B39:D39"/>
    <mergeCell ref="B42:D42"/>
    <mergeCell ref="B43:L44"/>
    <mergeCell ref="M51:O51"/>
    <mergeCell ref="A52:A53"/>
    <mergeCell ref="B49:L50"/>
    <mergeCell ref="M49:W50"/>
    <mergeCell ref="M52:N52"/>
    <mergeCell ref="N64:Q64"/>
    <mergeCell ref="P52:Q52"/>
    <mergeCell ref="P54:Q54"/>
    <mergeCell ref="M54:N54"/>
    <mergeCell ref="B112:C112"/>
    <mergeCell ref="E112:F112"/>
    <mergeCell ref="G112:J112"/>
    <mergeCell ref="M112:N112"/>
    <mergeCell ref="P112:Q112"/>
    <mergeCell ref="M55:N55"/>
    <mergeCell ref="B66:D66"/>
    <mergeCell ref="M108:O108"/>
    <mergeCell ref="B111:D111"/>
    <mergeCell ref="A81:W81"/>
    <mergeCell ref="A88:A90"/>
    <mergeCell ref="M48:O48"/>
    <mergeCell ref="R112:U112"/>
    <mergeCell ref="M46:W47"/>
    <mergeCell ref="B90:D90"/>
    <mergeCell ref="M90:O90"/>
    <mergeCell ref="B64:L65"/>
    <mergeCell ref="E52:F52"/>
    <mergeCell ref="A46:A48"/>
    <mergeCell ref="A85:A87"/>
    <mergeCell ref="M43:W44"/>
    <mergeCell ref="R52:U52"/>
    <mergeCell ref="B113:C113"/>
    <mergeCell ref="E113:F113"/>
    <mergeCell ref="G113:J113"/>
    <mergeCell ref="M113:N113"/>
    <mergeCell ref="P113:Q113"/>
    <mergeCell ref="B85:L86"/>
    <mergeCell ref="M85:W86"/>
    <mergeCell ref="B87:D87"/>
    <mergeCell ref="A34:A36"/>
    <mergeCell ref="B34:L35"/>
    <mergeCell ref="B31:L32"/>
    <mergeCell ref="A54:A55"/>
    <mergeCell ref="A43:A45"/>
    <mergeCell ref="A40:A42"/>
    <mergeCell ref="B40:L41"/>
    <mergeCell ref="B46:L47"/>
    <mergeCell ref="E53:F53"/>
    <mergeCell ref="A49:A51"/>
    <mergeCell ref="B28:L29"/>
    <mergeCell ref="M25:W26"/>
    <mergeCell ref="M28:W29"/>
    <mergeCell ref="A25:A27"/>
    <mergeCell ref="B25:L26"/>
    <mergeCell ref="A28:A30"/>
    <mergeCell ref="M27:O27"/>
    <mergeCell ref="M30:O30"/>
    <mergeCell ref="A21:W21"/>
    <mergeCell ref="A22:W22"/>
    <mergeCell ref="B27:D27"/>
    <mergeCell ref="A23:W23"/>
    <mergeCell ref="A83:W83"/>
    <mergeCell ref="B84:L84"/>
    <mergeCell ref="M84:W84"/>
    <mergeCell ref="B24:L24"/>
    <mergeCell ref="M24:W24"/>
    <mergeCell ref="A37:A39"/>
    <mergeCell ref="A31:A33"/>
    <mergeCell ref="K52:L52"/>
    <mergeCell ref="V52:W52"/>
    <mergeCell ref="M34:W35"/>
    <mergeCell ref="B37:L38"/>
    <mergeCell ref="A91:A93"/>
    <mergeCell ref="B91:L92"/>
    <mergeCell ref="M91:W92"/>
    <mergeCell ref="B93:D93"/>
    <mergeCell ref="M93:O93"/>
    <mergeCell ref="A94:A96"/>
    <mergeCell ref="B94:L95"/>
    <mergeCell ref="M94:W95"/>
    <mergeCell ref="B96:D96"/>
    <mergeCell ref="M96:O96"/>
    <mergeCell ref="A97:A99"/>
    <mergeCell ref="B97:L98"/>
    <mergeCell ref="M97:W98"/>
    <mergeCell ref="B99:D99"/>
    <mergeCell ref="M99:O99"/>
    <mergeCell ref="A100:A102"/>
    <mergeCell ref="B100:L101"/>
    <mergeCell ref="M100:W101"/>
    <mergeCell ref="B102:D102"/>
    <mergeCell ref="M102:O102"/>
    <mergeCell ref="K113:L113"/>
    <mergeCell ref="V112:W112"/>
    <mergeCell ref="V113:W113"/>
    <mergeCell ref="R113:U113"/>
    <mergeCell ref="A106:A108"/>
    <mergeCell ref="A82:W82"/>
    <mergeCell ref="A117:W117"/>
    <mergeCell ref="B119:L119"/>
    <mergeCell ref="M119:W119"/>
    <mergeCell ref="A109:A111"/>
    <mergeCell ref="B109:L110"/>
    <mergeCell ref="M109:W110"/>
    <mergeCell ref="A112:A113"/>
    <mergeCell ref="K112:L112"/>
    <mergeCell ref="A103:A105"/>
    <mergeCell ref="A118:W118"/>
    <mergeCell ref="A114:A115"/>
    <mergeCell ref="B114:C114"/>
    <mergeCell ref="E114:F114"/>
    <mergeCell ref="M114:N114"/>
    <mergeCell ref="P114:Q114"/>
    <mergeCell ref="B115:C115"/>
    <mergeCell ref="M115:N115"/>
    <mergeCell ref="B128:D128"/>
    <mergeCell ref="M128:O128"/>
    <mergeCell ref="B120:L121"/>
    <mergeCell ref="M120:W121"/>
    <mergeCell ref="B122:D122"/>
    <mergeCell ref="M122:O122"/>
    <mergeCell ref="B123:L124"/>
    <mergeCell ref="M123:W124"/>
    <mergeCell ref="B125:D125"/>
    <mergeCell ref="M125:O125"/>
    <mergeCell ref="B126:L127"/>
    <mergeCell ref="M126:W127"/>
    <mergeCell ref="V53:W53"/>
    <mergeCell ref="B135:L136"/>
    <mergeCell ref="M135:W136"/>
    <mergeCell ref="B137:D137"/>
    <mergeCell ref="M137:O137"/>
    <mergeCell ref="P11:V11"/>
    <mergeCell ref="B129:L130"/>
    <mergeCell ref="M129:W130"/>
    <mergeCell ref="B131:D131"/>
    <mergeCell ref="M131:O131"/>
    <mergeCell ref="M105:O105"/>
    <mergeCell ref="B105:D105"/>
    <mergeCell ref="A8:T8"/>
    <mergeCell ref="A120:A125"/>
    <mergeCell ref="A126:A137"/>
    <mergeCell ref="K53:L53"/>
    <mergeCell ref="B132:L133"/>
    <mergeCell ref="M132:W133"/>
    <mergeCell ref="B134:D134"/>
    <mergeCell ref="M134:O134"/>
    <mergeCell ref="B147:L148"/>
    <mergeCell ref="M147:W148"/>
    <mergeCell ref="B149:D149"/>
    <mergeCell ref="M149:O149"/>
    <mergeCell ref="B141:L142"/>
    <mergeCell ref="M141:W142"/>
    <mergeCell ref="B143:D143"/>
    <mergeCell ref="M143:O143"/>
    <mergeCell ref="M155:O155"/>
    <mergeCell ref="B144:L145"/>
    <mergeCell ref="M144:W145"/>
    <mergeCell ref="B146:D146"/>
    <mergeCell ref="M146:O146"/>
    <mergeCell ref="B150:L151"/>
    <mergeCell ref="B155:D155"/>
    <mergeCell ref="M150:W151"/>
    <mergeCell ref="B152:D152"/>
    <mergeCell ref="M152:O152"/>
    <mergeCell ref="P12:U12"/>
    <mergeCell ref="M103:W104"/>
    <mergeCell ref="B103:L104"/>
    <mergeCell ref="B153:L154"/>
    <mergeCell ref="M153:W154"/>
    <mergeCell ref="A139:W139"/>
    <mergeCell ref="B140:L140"/>
    <mergeCell ref="M140:W140"/>
    <mergeCell ref="A141:A146"/>
    <mergeCell ref="A147:A155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2"/>
  <headerFooter alignWithMargins="0">
    <oddHeader>&amp;R
</oddHeader>
  </headerFooter>
  <rowBreaks count="2" manualBreakCount="2">
    <brk id="78" max="22" man="1"/>
    <brk id="16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2014-10-08T08:46:01Z</cp:lastPrinted>
  <dcterms:created xsi:type="dcterms:W3CDTF">2005-09-25T13:40:53Z</dcterms:created>
  <dcterms:modified xsi:type="dcterms:W3CDTF">2014-10-08T08:46:12Z</dcterms:modified>
  <cp:category/>
  <cp:version/>
  <cp:contentType/>
  <cp:contentStatus/>
</cp:coreProperties>
</file>