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nii I-II" sheetId="1" r:id="rId1"/>
  </sheets>
  <definedNames>
    <definedName name="_xlnm.Print_Area" localSheetId="0">'Anii I-II'!$A$1:$W$147</definedName>
  </definedNames>
  <calcPr fullCalcOnLoad="1"/>
</workbook>
</file>

<file path=xl/sharedStrings.xml><?xml version="1.0" encoding="utf-8"?>
<sst xmlns="http://schemas.openxmlformats.org/spreadsheetml/2006/main" count="197" uniqueCount="109">
  <si>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</si>
  <si>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</si>
  <si>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</si>
  <si>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</si>
  <si>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</si>
  <si>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</si>
  <si>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</si>
  <si>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</si>
  <si>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</si>
  <si>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</si>
  <si>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</si>
  <si>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</si>
  <si>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</si>
  <si>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</si>
  <si>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</si>
  <si>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total / semestru</t>
  </si>
  <si>
    <t>total / săptămână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</si>
  <si>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</si>
  <si>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</si>
  <si>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</si>
  <si>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</si>
  <si>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</si>
  <si>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</si>
  <si>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</si>
  <si>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</si>
  <si>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</si>
  <si>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ANUL I</t>
  </si>
  <si>
    <t>Legenda</t>
  </si>
  <si>
    <t>Universitatea Politehnica Timişoara</t>
  </si>
  <si>
    <t xml:space="preserve">Facultatea </t>
  </si>
  <si>
    <t>An universitar 2014 - 2015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</si>
  <si>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</si>
  <si>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</si>
  <si>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</si>
  <si>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</si>
  <si>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</si>
  <si>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ANUL II</t>
  </si>
  <si>
    <t>RECTOR,</t>
  </si>
  <si>
    <t>SEMESTRUL 1</t>
  </si>
  <si>
    <t>SEMESTRUL 2</t>
  </si>
  <si>
    <t>SEMESTRUL 3</t>
  </si>
  <si>
    <t>SEMESTRUL 4</t>
  </si>
  <si>
    <t>Cod DFI.Cod RSI.Cod DII.Cod DSU_M</t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</si>
  <si>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</si>
  <si>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</si>
  <si>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</t>
    </r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</si>
  <si>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</si>
  <si>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r>
      <t xml:space="preserve">Domeniul fundamental de ierarhizare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</si>
  <si>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</si>
  <si>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r>
      <t xml:space="preserve">Domeniul de ierarhizare </t>
    </r>
    <r>
      <rPr>
        <b/>
        <sz val="12"/>
        <color indexed="18"/>
        <rFont val="Arial"/>
        <family val="2"/>
      </rPr>
      <t>(DII):</t>
    </r>
  </si>
  <si>
    <t>http://www.upt.ro/administrare/dgac1/file/2013-2014/legislatie/HG_493-2013_Nomenclator_cod_dom_master_extras_UPT.pdf</t>
  </si>
  <si>
    <t>http://www.upt.ro/administrare/dgac1/file/2013-2014/legislatie/HG_581-2013_domenii_master_extras_UPT.pdf</t>
  </si>
  <si>
    <t>Tehnologii Internet</t>
  </si>
  <si>
    <t>DS</t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</si>
  <si>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</si>
  <si>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</si>
  <si>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DCA</t>
    </r>
    <r>
      <rPr>
        <sz val="11"/>
        <color indexed="62"/>
        <rFont val="Arial"/>
        <family val="2"/>
      </rPr>
      <t xml:space="preserve"> - disciplina de cunoastere avansata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</si>
  <si>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</si>
  <si>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>DS</t>
    </r>
    <r>
      <rPr>
        <sz val="11"/>
        <color indexed="62"/>
        <rFont val="Arial"/>
        <family val="2"/>
      </rPr>
      <t>- disciplina de sinteza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</si>
  <si>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</si>
  <si>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 pentru un semestru de 14 sapt. plus 4 sapt. de sesiune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</si>
  <si>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</si>
  <si>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</si>
  <si>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</si>
  <si>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</si>
  <si>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</si>
  <si>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</si>
  <si>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</si>
  <si>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</si>
  <si>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DA</t>
    </r>
    <r>
      <rPr>
        <sz val="11"/>
        <color indexed="62"/>
        <rFont val="Arial"/>
        <family val="2"/>
      </rPr>
      <t xml:space="preserve"> - disciplina de aprofundare</t>
    </r>
  </si>
  <si>
    <t>Prof.univ.dr.ing.Viorel-Aurel ŞERBAN</t>
  </si>
  <si>
    <t>Probabilităţi şi distribuţii de probabilitate</t>
  </si>
  <si>
    <t>DCA</t>
  </si>
  <si>
    <t>Teoria şi practica inferenţei statistice</t>
  </si>
  <si>
    <t>Programare utilizând sistemul R</t>
  </si>
  <si>
    <t>D</t>
  </si>
  <si>
    <t>DA</t>
  </si>
  <si>
    <t>Cadrul legislativ privind studiile clinice</t>
  </si>
  <si>
    <t>Teoria şi practica modelelor liniare aplicate în medicină</t>
  </si>
  <si>
    <t>Analiza supravieţuirii. Prelucrări statistice (SAS/SPSS)</t>
  </si>
  <si>
    <t>Biostatistică medicală I. Meta-analiză statistică</t>
  </si>
  <si>
    <t>Dsiciplină opţională 1</t>
  </si>
  <si>
    <t>Modele neliniare. Tehnici computaţionale intensive</t>
  </si>
  <si>
    <t>Biostatistică medicală II. Inferenţă statistică în BUGS</t>
  </si>
  <si>
    <t>Disciplina opţională 2</t>
  </si>
  <si>
    <t>Disciplina opţională 3</t>
  </si>
  <si>
    <t>Activitate de cercetare ştiinţifică (7 săptămâni)</t>
  </si>
  <si>
    <t>Elaborare şi susţinere lucrare de disertaţie                 (7 săptămâni)</t>
  </si>
  <si>
    <t>Anul I</t>
  </si>
  <si>
    <t>DISCIPLINE OPŢIONALE</t>
  </si>
  <si>
    <t>Principiile tehnologiei de cercetare medicală</t>
  </si>
  <si>
    <t>Simulare Monte Carlo</t>
  </si>
  <si>
    <t>Baze de date *</t>
  </si>
  <si>
    <t>Bioinformatică şi modelare statistică</t>
  </si>
  <si>
    <t>Management şi economie aplicată în sănătate</t>
  </si>
  <si>
    <t>Modelare stohastică şi statistică</t>
  </si>
  <si>
    <t>Epidemiologie şi metode de cercetare în sănătate</t>
  </si>
  <si>
    <t>Data mining *</t>
  </si>
  <si>
    <t>Proiectarea studiilor clinice adaptative. Comunicare profesională *</t>
  </si>
  <si>
    <t>evaluări: 2E+2D</t>
  </si>
  <si>
    <t>1E+1D</t>
  </si>
  <si>
    <t>de Mecanică</t>
  </si>
  <si>
    <t>DECAN,</t>
  </si>
  <si>
    <t>Prof.dr.ing.Inocenţiu MANIU</t>
  </si>
  <si>
    <t>Programul de studii univ. de masterat: Metode şi tehnici statistice în sănătate şi în cercetarea clinică</t>
  </si>
  <si>
    <t>Stiinte ingineresti</t>
  </si>
  <si>
    <t>Inginerie mecanica,mecatronica,inginerie industriala si management</t>
  </si>
  <si>
    <t>Inginerie industriala</t>
  </si>
  <si>
    <t>Stiinte ingineresti aplicate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</si>
</sst>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64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1"/>
      <color indexed="56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Franklin Gothic Mediu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sz val="12"/>
      <color rgb="FF000080"/>
      <name val="Arial"/>
      <family val="2"/>
    </font>
    <font>
      <b/>
      <sz val="12"/>
      <color theme="3"/>
      <name val="Franklin Gothic Mediu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>
        <color theme="3" tint="-0.24993999302387238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double"/>
      <right style="medium">
        <color theme="3" tint="-0.24993999302387238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 style="double"/>
    </border>
    <border>
      <left>
        <color indexed="63"/>
      </left>
      <right style="medium">
        <color theme="3" tint="-0.24993999302387238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/>
    </xf>
    <xf numFmtId="0" fontId="3" fillId="0" borderId="34" xfId="0" applyFont="1" applyFill="1" applyBorder="1" applyAlignment="1">
      <alignment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34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 quotePrefix="1">
      <alignment vertical="center" wrapText="1"/>
    </xf>
    <xf numFmtId="0" fontId="6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60" fillId="0" borderId="50" xfId="0" applyFont="1" applyFill="1" applyBorder="1" applyAlignment="1">
      <alignment horizontal="center" vertical="center"/>
    </xf>
    <xf numFmtId="0" fontId="60" fillId="0" borderId="51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2" fillId="0" borderId="0" xfId="53" applyFill="1" applyBorder="1" applyAlignment="1">
      <alignment horizontal="left" wrapText="1"/>
    </xf>
    <xf numFmtId="0" fontId="52" fillId="0" borderId="0" xfId="53" applyFill="1" applyAlignment="1">
      <alignment horizontal="left" wrapText="1"/>
    </xf>
    <xf numFmtId="49" fontId="14" fillId="0" borderId="49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22</xdr:col>
      <xdr:colOff>304800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2828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t.ro/administrare/dgac1/file/2013-2014/legislatie/HG_493-2013_Nomenclator_cod_dom_master_extras_UPT.pdf" TargetMode="External" /><Relationship Id="rId2" Type="http://schemas.openxmlformats.org/officeDocument/2006/relationships/hyperlink" Target="http://www.upt.ro/administrare/dgac1/file/2013-2014/legislatie/HG_581-2013_domenii_master_extras_UPT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46"/>
  <sheetViews>
    <sheetView tabSelected="1" view="pageBreakPreview" zoomScale="90" zoomScaleSheetLayoutView="90" workbookViewId="0" topLeftCell="A1">
      <selection activeCell="A145" sqref="A145:IV146"/>
    </sheetView>
  </sheetViews>
  <sheetFormatPr defaultColWidth="9.140625" defaultRowHeight="12.75"/>
  <cols>
    <col min="1" max="1" width="13.00390625" style="0" customWidth="1"/>
    <col min="2" max="4" width="5.7109375" style="0" customWidth="1"/>
    <col min="5" max="12" width="4.7109375" style="0" customWidth="1"/>
    <col min="13" max="15" width="5.7109375" style="0" customWidth="1"/>
    <col min="16" max="23" width="4.7109375" style="0" customWidth="1"/>
  </cols>
  <sheetData>
    <row r="2" spans="2:17" s="55" customFormat="1" ht="1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55" customFormat="1" ht="18">
      <c r="A3" s="53" t="s">
        <v>28</v>
      </c>
      <c r="K3" s="30"/>
      <c r="L3" s="30"/>
      <c r="M3" s="30"/>
      <c r="N3" s="30"/>
      <c r="O3" s="30"/>
      <c r="P3" s="30"/>
      <c r="Q3" s="30"/>
    </row>
    <row r="4" spans="11:22" s="55" customFormat="1" ht="15" customHeight="1"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1:17" s="55" customFormat="1" ht="15.75">
      <c r="K5" s="56"/>
      <c r="L5" s="56"/>
      <c r="M5" s="56"/>
      <c r="N5" s="56"/>
      <c r="O5" s="56"/>
      <c r="P5" s="56"/>
      <c r="Q5" s="56"/>
    </row>
    <row r="6" spans="1:17" s="55" customFormat="1" ht="15.75">
      <c r="A6" s="63" t="s">
        <v>29</v>
      </c>
      <c r="B6" s="55" t="s">
        <v>101</v>
      </c>
      <c r="K6" s="56"/>
      <c r="L6" s="56"/>
      <c r="M6" s="56"/>
      <c r="N6" s="56"/>
      <c r="O6" s="56"/>
      <c r="P6" s="56"/>
      <c r="Q6" s="56"/>
    </row>
    <row r="7" spans="1:17" s="55" customFormat="1" ht="15.75">
      <c r="A7" s="63" t="s">
        <v>45</v>
      </c>
      <c r="B7" s="30"/>
      <c r="C7" s="30"/>
      <c r="D7" s="30"/>
      <c r="E7" s="30"/>
      <c r="F7" s="30"/>
      <c r="G7" s="30"/>
      <c r="H7" s="30"/>
      <c r="I7" s="30"/>
      <c r="J7" s="30"/>
      <c r="K7" s="56"/>
      <c r="L7" s="56"/>
      <c r="M7" s="56"/>
      <c r="N7" s="56"/>
      <c r="O7" s="56"/>
      <c r="P7" s="56"/>
      <c r="Q7" s="56"/>
    </row>
    <row r="8" spans="1:18" s="55" customFormat="1" ht="15.75" customHeight="1">
      <c r="A8" s="104" t="s">
        <v>104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24" s="25" customFormat="1" ht="32.25" customHeight="1">
      <c r="A9" s="179" t="s">
        <v>43</v>
      </c>
      <c r="B9" s="179"/>
      <c r="C9" s="179"/>
      <c r="D9" s="179"/>
      <c r="E9" s="179"/>
      <c r="F9" s="179"/>
      <c r="G9" s="179"/>
      <c r="H9" s="179"/>
      <c r="I9" s="179"/>
      <c r="J9" s="179"/>
      <c r="K9" s="182" t="s">
        <v>51</v>
      </c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31"/>
      <c r="X9" s="31"/>
    </row>
    <row r="10" spans="1:25" s="25" customFormat="1" ht="15.75" customHeight="1">
      <c r="A10" s="180" t="s">
        <v>44</v>
      </c>
      <c r="B10" s="180"/>
      <c r="C10" s="180"/>
      <c r="D10" s="180"/>
      <c r="E10" s="180"/>
      <c r="F10" s="180"/>
      <c r="G10" s="180"/>
      <c r="H10" s="180"/>
      <c r="I10" s="180"/>
      <c r="J10" s="58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27"/>
    </row>
    <row r="11" spans="1:25" s="25" customFormat="1" ht="15.75">
      <c r="A11" s="60"/>
      <c r="B11" s="57"/>
      <c r="C11" s="57"/>
      <c r="D11" s="57"/>
      <c r="E11" s="57"/>
      <c r="F11" s="57"/>
      <c r="G11" s="57"/>
      <c r="H11" s="57"/>
      <c r="I11" s="57"/>
      <c r="J11" s="58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27"/>
    </row>
    <row r="12" spans="1:25" s="25" customFormat="1" ht="15.75">
      <c r="A12" s="29" t="s">
        <v>47</v>
      </c>
      <c r="B12" s="31"/>
      <c r="C12" s="31"/>
      <c r="D12" s="31"/>
      <c r="E12" s="31"/>
      <c r="F12" s="31"/>
      <c r="G12" s="31"/>
      <c r="H12" s="31" t="s">
        <v>105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27"/>
    </row>
    <row r="13" spans="1:25" s="8" customFormat="1" ht="15.75">
      <c r="A13" s="29" t="s">
        <v>48</v>
      </c>
      <c r="B13" s="31"/>
      <c r="C13" s="31"/>
      <c r="D13" s="31" t="s">
        <v>106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27"/>
    </row>
    <row r="14" spans="1:25" s="8" customFormat="1" ht="15.75">
      <c r="A14" s="29" t="s">
        <v>49</v>
      </c>
      <c r="B14" s="31"/>
      <c r="C14" s="31"/>
      <c r="D14" s="31"/>
      <c r="E14" s="31" t="s">
        <v>107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27"/>
    </row>
    <row r="15" spans="1:10" ht="15.75">
      <c r="A15" s="29" t="s">
        <v>46</v>
      </c>
      <c r="B15" s="31"/>
      <c r="C15" s="31"/>
      <c r="D15" s="31"/>
      <c r="E15" s="31"/>
      <c r="F15" s="31"/>
      <c r="G15" s="31"/>
      <c r="H15" s="31"/>
      <c r="I15" s="31"/>
      <c r="J15" s="31" t="s">
        <v>108</v>
      </c>
    </row>
    <row r="16" spans="1:10" ht="1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23" ht="31.5" customHeight="1">
      <c r="A17" s="67" t="s">
        <v>42</v>
      </c>
      <c r="B17" s="61"/>
      <c r="C17" s="61"/>
      <c r="D17" s="61"/>
      <c r="E17" s="61"/>
      <c r="F17" s="61"/>
      <c r="G17" s="62"/>
      <c r="H17" s="31"/>
      <c r="I17" s="181" t="s">
        <v>50</v>
      </c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</row>
    <row r="18" spans="1:10" ht="15">
      <c r="A18" s="64"/>
      <c r="B18" s="65"/>
      <c r="C18" s="65"/>
      <c r="D18" s="65"/>
      <c r="E18" s="65"/>
      <c r="F18" s="65"/>
      <c r="G18" s="66"/>
      <c r="H18" s="31"/>
      <c r="I18" s="31"/>
      <c r="J18" s="31"/>
    </row>
    <row r="20" spans="1:23" s="6" customFormat="1" ht="14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7" customFormat="1" ht="18">
      <c r="A21" s="144" t="s">
        <v>9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</row>
    <row r="22" spans="1:23" s="7" customFormat="1" ht="18">
      <c r="A22" s="144" t="s">
        <v>30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</row>
    <row r="23" spans="1:23" s="8" customFormat="1" ht="18.75" thickBot="1">
      <c r="A23" s="152" t="s">
        <v>26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</row>
    <row r="24" spans="1:23" s="8" customFormat="1" ht="27.75" customHeight="1" thickBot="1" thickTop="1">
      <c r="A24" s="9"/>
      <c r="B24" s="139" t="s">
        <v>38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1"/>
      <c r="M24" s="140" t="s">
        <v>39</v>
      </c>
      <c r="N24" s="140"/>
      <c r="O24" s="140"/>
      <c r="P24" s="140"/>
      <c r="Q24" s="140"/>
      <c r="R24" s="140"/>
      <c r="S24" s="140"/>
      <c r="T24" s="140"/>
      <c r="U24" s="140"/>
      <c r="V24" s="140"/>
      <c r="W24" s="141"/>
    </row>
    <row r="25" spans="1:23" s="8" customFormat="1" ht="13.5" customHeight="1" thickTop="1">
      <c r="A25" s="124" t="s">
        <v>0</v>
      </c>
      <c r="B25" s="136" t="s">
        <v>71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37"/>
      <c r="M25" s="153" t="s">
        <v>78</v>
      </c>
      <c r="N25" s="153"/>
      <c r="O25" s="153"/>
      <c r="P25" s="153"/>
      <c r="Q25" s="153"/>
      <c r="R25" s="153"/>
      <c r="S25" s="153"/>
      <c r="T25" s="153"/>
      <c r="U25" s="153"/>
      <c r="V25" s="153"/>
      <c r="W25" s="154"/>
    </row>
    <row r="26" spans="1:23" s="8" customFormat="1" ht="12.75" customHeight="1">
      <c r="A26" s="124"/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2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6"/>
    </row>
    <row r="27" spans="1:23" s="8" customFormat="1" ht="15.75" thickBot="1">
      <c r="A27" s="125"/>
      <c r="B27" s="126"/>
      <c r="C27" s="127"/>
      <c r="D27" s="128"/>
      <c r="E27" s="12">
        <v>8</v>
      </c>
      <c r="F27" s="13" t="s">
        <v>14</v>
      </c>
      <c r="G27" s="103">
        <v>28</v>
      </c>
      <c r="H27" s="13">
        <v>14</v>
      </c>
      <c r="I27" s="13">
        <v>14</v>
      </c>
      <c r="J27" s="13">
        <v>0</v>
      </c>
      <c r="K27" s="101" t="s">
        <v>72</v>
      </c>
      <c r="L27" s="15">
        <v>70</v>
      </c>
      <c r="M27" s="126"/>
      <c r="N27" s="127"/>
      <c r="O27" s="127"/>
      <c r="P27" s="12">
        <v>8</v>
      </c>
      <c r="Q27" s="13" t="s">
        <v>14</v>
      </c>
      <c r="R27" s="13">
        <v>28</v>
      </c>
      <c r="S27" s="13">
        <v>7</v>
      </c>
      <c r="T27" s="13">
        <v>14</v>
      </c>
      <c r="U27" s="13">
        <v>0</v>
      </c>
      <c r="V27" s="14" t="s">
        <v>76</v>
      </c>
      <c r="W27" s="15">
        <v>65</v>
      </c>
    </row>
    <row r="28" spans="1:23" s="8" customFormat="1" ht="13.5" customHeight="1" thickTop="1">
      <c r="A28" s="123" t="s">
        <v>1</v>
      </c>
      <c r="B28" s="118" t="s">
        <v>73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19"/>
      <c r="M28" s="105" t="s">
        <v>79</v>
      </c>
      <c r="N28" s="105"/>
      <c r="O28" s="105"/>
      <c r="P28" s="105"/>
      <c r="Q28" s="105"/>
      <c r="R28" s="105"/>
      <c r="S28" s="105"/>
      <c r="T28" s="105"/>
      <c r="U28" s="105"/>
      <c r="V28" s="105"/>
      <c r="W28" s="119"/>
    </row>
    <row r="29" spans="1:23" s="8" customFormat="1" ht="12.75" customHeight="1">
      <c r="A29" s="124"/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2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2"/>
    </row>
    <row r="30" spans="1:23" s="8" customFormat="1" ht="15.75" thickBot="1">
      <c r="A30" s="125"/>
      <c r="B30" s="126"/>
      <c r="C30" s="127"/>
      <c r="D30" s="128"/>
      <c r="E30" s="12">
        <v>7</v>
      </c>
      <c r="F30" s="13" t="s">
        <v>14</v>
      </c>
      <c r="G30" s="103">
        <v>28</v>
      </c>
      <c r="H30" s="13">
        <v>14</v>
      </c>
      <c r="I30" s="13">
        <v>14</v>
      </c>
      <c r="J30" s="13">
        <v>0</v>
      </c>
      <c r="K30" s="101" t="s">
        <v>72</v>
      </c>
      <c r="L30" s="15">
        <v>70</v>
      </c>
      <c r="M30" s="126"/>
      <c r="N30" s="127"/>
      <c r="O30" s="127"/>
      <c r="P30" s="12">
        <v>8</v>
      </c>
      <c r="Q30" s="13" t="s">
        <v>14</v>
      </c>
      <c r="R30" s="13">
        <v>28</v>
      </c>
      <c r="S30" s="13">
        <v>7</v>
      </c>
      <c r="T30" s="13">
        <v>14</v>
      </c>
      <c r="U30" s="13">
        <v>0</v>
      </c>
      <c r="V30" s="14" t="s">
        <v>53</v>
      </c>
      <c r="W30" s="15">
        <v>65</v>
      </c>
    </row>
    <row r="31" spans="1:23" s="8" customFormat="1" ht="13.5" customHeight="1" thickTop="1">
      <c r="A31" s="123" t="s">
        <v>2</v>
      </c>
      <c r="B31" s="129" t="s">
        <v>74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  <c r="M31" s="105" t="s">
        <v>80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19"/>
    </row>
    <row r="32" spans="1:23" s="8" customFormat="1" ht="12.75" customHeight="1">
      <c r="A32" s="124"/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5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2"/>
    </row>
    <row r="33" spans="1:23" s="8" customFormat="1" ht="15.75" thickBot="1">
      <c r="A33" s="125"/>
      <c r="B33" s="126"/>
      <c r="C33" s="127"/>
      <c r="D33" s="128"/>
      <c r="E33" s="12">
        <v>8</v>
      </c>
      <c r="F33" s="13" t="s">
        <v>75</v>
      </c>
      <c r="G33" s="103">
        <v>28</v>
      </c>
      <c r="H33" s="13">
        <v>0</v>
      </c>
      <c r="I33" s="13">
        <v>14</v>
      </c>
      <c r="J33" s="13">
        <v>0</v>
      </c>
      <c r="K33" s="14" t="s">
        <v>76</v>
      </c>
      <c r="L33" s="15">
        <v>56</v>
      </c>
      <c r="M33" s="126"/>
      <c r="N33" s="127"/>
      <c r="O33" s="128"/>
      <c r="P33" s="12">
        <v>7</v>
      </c>
      <c r="Q33" s="13" t="s">
        <v>75</v>
      </c>
      <c r="R33" s="13">
        <v>28</v>
      </c>
      <c r="S33" s="13">
        <v>14</v>
      </c>
      <c r="T33" s="13">
        <v>14</v>
      </c>
      <c r="U33" s="13">
        <v>0</v>
      </c>
      <c r="V33" s="14" t="s">
        <v>53</v>
      </c>
      <c r="W33" s="15">
        <v>70</v>
      </c>
    </row>
    <row r="34" spans="1:23" s="8" customFormat="1" ht="13.5" customHeight="1" thickTop="1">
      <c r="A34" s="123" t="s">
        <v>3</v>
      </c>
      <c r="B34" s="118" t="s">
        <v>77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19"/>
      <c r="M34" s="105" t="s">
        <v>81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19"/>
    </row>
    <row r="35" spans="1:23" s="8" customFormat="1" ht="12.75" customHeight="1">
      <c r="A35" s="124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2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2"/>
    </row>
    <row r="36" spans="1:23" s="8" customFormat="1" ht="15.75" thickBot="1">
      <c r="A36" s="125"/>
      <c r="B36" s="126"/>
      <c r="C36" s="127"/>
      <c r="D36" s="128"/>
      <c r="E36" s="12">
        <v>7</v>
      </c>
      <c r="F36" s="13" t="s">
        <v>75</v>
      </c>
      <c r="G36" s="103">
        <v>28</v>
      </c>
      <c r="H36" s="13">
        <v>14</v>
      </c>
      <c r="I36" s="13">
        <v>0</v>
      </c>
      <c r="J36" s="13">
        <v>0</v>
      </c>
      <c r="K36" s="14" t="s">
        <v>76</v>
      </c>
      <c r="L36" s="15">
        <v>56</v>
      </c>
      <c r="M36" s="126"/>
      <c r="N36" s="127"/>
      <c r="O36" s="128"/>
      <c r="P36" s="12">
        <v>7</v>
      </c>
      <c r="Q36" s="13" t="s">
        <v>75</v>
      </c>
      <c r="R36" s="13">
        <v>28</v>
      </c>
      <c r="S36" s="13">
        <v>0</v>
      </c>
      <c r="T36" s="13">
        <v>14</v>
      </c>
      <c r="U36" s="13">
        <v>0</v>
      </c>
      <c r="V36" s="14" t="s">
        <v>76</v>
      </c>
      <c r="W36" s="15">
        <v>56</v>
      </c>
    </row>
    <row r="37" spans="1:23" s="8" customFormat="1" ht="13.5" customHeight="1" thickTop="1">
      <c r="A37" s="123" t="s">
        <v>4</v>
      </c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1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19"/>
    </row>
    <row r="38" spans="1:23" s="8" customFormat="1" ht="12.75" customHeight="1">
      <c r="A38" s="124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5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2"/>
    </row>
    <row r="39" spans="1:23" s="8" customFormat="1" ht="15.75" thickBot="1">
      <c r="A39" s="125"/>
      <c r="B39" s="126"/>
      <c r="C39" s="127"/>
      <c r="D39" s="128"/>
      <c r="E39" s="12"/>
      <c r="F39" s="13"/>
      <c r="G39" s="13"/>
      <c r="H39" s="13"/>
      <c r="I39" s="13"/>
      <c r="J39" s="13"/>
      <c r="K39" s="14"/>
      <c r="L39" s="15"/>
      <c r="M39" s="126"/>
      <c r="N39" s="127"/>
      <c r="O39" s="128"/>
      <c r="P39" s="12"/>
      <c r="Q39" s="13"/>
      <c r="R39" s="13"/>
      <c r="S39" s="13"/>
      <c r="T39" s="13"/>
      <c r="U39" s="13"/>
      <c r="V39" s="14"/>
      <c r="W39" s="15"/>
    </row>
    <row r="40" spans="1:23" s="8" customFormat="1" ht="13.5" customHeight="1" thickTop="1">
      <c r="A40" s="123" t="s">
        <v>5</v>
      </c>
      <c r="B40" s="118"/>
      <c r="C40" s="105"/>
      <c r="D40" s="105"/>
      <c r="E40" s="105"/>
      <c r="F40" s="105"/>
      <c r="G40" s="105"/>
      <c r="H40" s="105"/>
      <c r="I40" s="105"/>
      <c r="J40" s="105"/>
      <c r="K40" s="105"/>
      <c r="L40" s="119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19"/>
    </row>
    <row r="41" spans="1:23" s="8" customFormat="1" ht="12.75" customHeight="1">
      <c r="A41" s="124"/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2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2"/>
    </row>
    <row r="42" spans="1:23" s="8" customFormat="1" ht="15.75" thickBot="1">
      <c r="A42" s="125"/>
      <c r="B42" s="126"/>
      <c r="C42" s="127"/>
      <c r="D42" s="128"/>
      <c r="E42" s="12"/>
      <c r="F42" s="13"/>
      <c r="G42" s="13"/>
      <c r="H42" s="13"/>
      <c r="I42" s="13"/>
      <c r="J42" s="13"/>
      <c r="K42" s="14"/>
      <c r="L42" s="15"/>
      <c r="M42" s="126"/>
      <c r="N42" s="127"/>
      <c r="O42" s="128"/>
      <c r="P42" s="12"/>
      <c r="Q42" s="13"/>
      <c r="R42" s="13"/>
      <c r="S42" s="13"/>
      <c r="T42" s="13"/>
      <c r="U42" s="13"/>
      <c r="V42" s="14"/>
      <c r="W42" s="15"/>
    </row>
    <row r="43" spans="1:23" s="8" customFormat="1" ht="13.5" customHeight="1" thickTop="1">
      <c r="A43" s="123" t="s">
        <v>6</v>
      </c>
      <c r="B43" s="118"/>
      <c r="C43" s="105"/>
      <c r="D43" s="105"/>
      <c r="E43" s="105"/>
      <c r="F43" s="105"/>
      <c r="G43" s="105"/>
      <c r="H43" s="105"/>
      <c r="I43" s="105"/>
      <c r="J43" s="105"/>
      <c r="K43" s="105"/>
      <c r="L43" s="119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19"/>
    </row>
    <row r="44" spans="1:23" s="8" customFormat="1" ht="12.75" customHeight="1">
      <c r="A44" s="124"/>
      <c r="B44" s="120"/>
      <c r="C44" s="121"/>
      <c r="D44" s="121"/>
      <c r="E44" s="121"/>
      <c r="F44" s="121"/>
      <c r="G44" s="121"/>
      <c r="H44" s="121"/>
      <c r="I44" s="121"/>
      <c r="J44" s="121"/>
      <c r="K44" s="121"/>
      <c r="L44" s="122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2"/>
    </row>
    <row r="45" spans="1:23" s="8" customFormat="1" ht="15.75" thickBot="1">
      <c r="A45" s="125"/>
      <c r="B45" s="126"/>
      <c r="C45" s="127"/>
      <c r="D45" s="128"/>
      <c r="E45" s="12"/>
      <c r="F45" s="13"/>
      <c r="G45" s="13"/>
      <c r="H45" s="13"/>
      <c r="I45" s="13"/>
      <c r="J45" s="13"/>
      <c r="K45" s="14"/>
      <c r="L45" s="15"/>
      <c r="M45" s="126"/>
      <c r="N45" s="127"/>
      <c r="O45" s="128"/>
      <c r="P45" s="12"/>
      <c r="Q45" s="13"/>
      <c r="R45" s="13"/>
      <c r="S45" s="13"/>
      <c r="T45" s="13"/>
      <c r="U45" s="14"/>
      <c r="V45" s="14"/>
      <c r="W45" s="15"/>
    </row>
    <row r="46" spans="1:23" s="8" customFormat="1" ht="13.5" customHeight="1" thickTop="1">
      <c r="A46" s="123" t="s">
        <v>7</v>
      </c>
      <c r="B46" s="118"/>
      <c r="C46" s="105"/>
      <c r="D46" s="105"/>
      <c r="E46" s="110"/>
      <c r="F46" s="110"/>
      <c r="G46" s="110"/>
      <c r="H46" s="110"/>
      <c r="I46" s="110"/>
      <c r="J46" s="110"/>
      <c r="K46" s="110"/>
      <c r="L46" s="111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19"/>
    </row>
    <row r="47" spans="1:23" s="8" customFormat="1" ht="12.75" customHeight="1">
      <c r="A47" s="124"/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4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2"/>
    </row>
    <row r="48" spans="1:23" s="8" customFormat="1" ht="15.75" thickBot="1">
      <c r="A48" s="125"/>
      <c r="B48" s="126"/>
      <c r="C48" s="127"/>
      <c r="D48" s="128"/>
      <c r="E48" s="12"/>
      <c r="F48" s="13"/>
      <c r="G48" s="13"/>
      <c r="H48" s="13"/>
      <c r="I48" s="13"/>
      <c r="J48" s="13"/>
      <c r="K48" s="14"/>
      <c r="L48" s="15"/>
      <c r="M48" s="126"/>
      <c r="N48" s="127"/>
      <c r="O48" s="128"/>
      <c r="P48" s="12"/>
      <c r="Q48" s="13"/>
      <c r="R48" s="13"/>
      <c r="S48" s="13"/>
      <c r="T48" s="13"/>
      <c r="U48" s="13"/>
      <c r="V48" s="14"/>
      <c r="W48" s="15"/>
    </row>
    <row r="49" spans="1:23" s="8" customFormat="1" ht="13.5" customHeight="1" thickTop="1">
      <c r="A49" s="123" t="s">
        <v>8</v>
      </c>
      <c r="B49" s="109"/>
      <c r="C49" s="110"/>
      <c r="D49" s="110"/>
      <c r="E49" s="110"/>
      <c r="F49" s="110"/>
      <c r="G49" s="110"/>
      <c r="H49" s="110"/>
      <c r="I49" s="110"/>
      <c r="J49" s="110"/>
      <c r="K49" s="110"/>
      <c r="L49" s="111"/>
      <c r="M49" s="110"/>
      <c r="N49" s="110"/>
      <c r="O49" s="110"/>
      <c r="P49" s="105"/>
      <c r="Q49" s="105"/>
      <c r="R49" s="105"/>
      <c r="S49" s="105"/>
      <c r="T49" s="105"/>
      <c r="U49" s="105"/>
      <c r="V49" s="105"/>
      <c r="W49" s="119"/>
    </row>
    <row r="50" spans="1:23" s="8" customFormat="1" ht="12.75" customHeight="1">
      <c r="A50" s="124"/>
      <c r="B50" s="112"/>
      <c r="C50" s="113"/>
      <c r="D50" s="113"/>
      <c r="E50" s="113"/>
      <c r="F50" s="113"/>
      <c r="G50" s="113"/>
      <c r="H50" s="113"/>
      <c r="I50" s="113"/>
      <c r="J50" s="113"/>
      <c r="K50" s="113"/>
      <c r="L50" s="114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2"/>
    </row>
    <row r="51" spans="1:23" s="8" customFormat="1" ht="16.5" customHeight="1" thickBot="1">
      <c r="A51" s="125"/>
      <c r="B51" s="126"/>
      <c r="C51" s="127"/>
      <c r="D51" s="128"/>
      <c r="E51" s="12"/>
      <c r="F51" s="13"/>
      <c r="G51" s="13"/>
      <c r="H51" s="13"/>
      <c r="I51" s="13"/>
      <c r="J51" s="13"/>
      <c r="K51" s="14"/>
      <c r="L51" s="15"/>
      <c r="M51" s="126"/>
      <c r="N51" s="127"/>
      <c r="O51" s="128"/>
      <c r="P51" s="12"/>
      <c r="Q51" s="13"/>
      <c r="R51" s="13"/>
      <c r="S51" s="13"/>
      <c r="T51" s="13"/>
      <c r="U51" s="13"/>
      <c r="V51" s="14"/>
      <c r="W51" s="15"/>
    </row>
    <row r="52" spans="1:23" s="8" customFormat="1" ht="18" customHeight="1" thickTop="1">
      <c r="A52" s="142" t="s">
        <v>15</v>
      </c>
      <c r="B52" s="116" t="s">
        <v>10</v>
      </c>
      <c r="C52" s="117"/>
      <c r="D52" s="40"/>
      <c r="E52" s="166">
        <f>SUM(G27:J27,G30:J30,G33:J33,G36:J36,G39:J39,G42:J42,G45:J45,G48:J48,G51:J51)</f>
        <v>196</v>
      </c>
      <c r="F52" s="148"/>
      <c r="G52" s="161" t="s">
        <v>32</v>
      </c>
      <c r="H52" s="162"/>
      <c r="I52" s="162"/>
      <c r="J52" s="163"/>
      <c r="K52" s="147">
        <f>SUM(L27,L30,L33,L36,L39,L42,L45,L48,L51)</f>
        <v>252</v>
      </c>
      <c r="L52" s="148"/>
      <c r="M52" s="116" t="s">
        <v>10</v>
      </c>
      <c r="N52" s="117"/>
      <c r="O52" s="40"/>
      <c r="P52" s="166">
        <f>SUM(R27:U27,R30:U30,R33:U33,R36:U36,R39:U39,R42:U42,R45:U45,R48:U48,R51:U51)</f>
        <v>196</v>
      </c>
      <c r="Q52" s="148"/>
      <c r="R52" s="161" t="s">
        <v>32</v>
      </c>
      <c r="S52" s="162"/>
      <c r="T52" s="162"/>
      <c r="U52" s="163"/>
      <c r="V52" s="147">
        <f>SUM(W27,W30,W33,W36,W39,W42,W45,W48,W51)</f>
        <v>256</v>
      </c>
      <c r="W52" s="148"/>
    </row>
    <row r="53" spans="1:23" s="8" customFormat="1" ht="14.25" customHeight="1" thickBot="1">
      <c r="A53" s="157"/>
      <c r="B53" s="107" t="s">
        <v>11</v>
      </c>
      <c r="C53" s="146"/>
      <c r="D53" s="43"/>
      <c r="E53" s="149">
        <f>SUM(E27,E30,E33,E36,E39,E42,E45,E48,E51)</f>
        <v>30</v>
      </c>
      <c r="F53" s="150"/>
      <c r="G53" s="107" t="s">
        <v>99</v>
      </c>
      <c r="H53" s="146"/>
      <c r="I53" s="146"/>
      <c r="J53" s="108"/>
      <c r="K53" s="107"/>
      <c r="L53" s="108"/>
      <c r="M53" s="107" t="s">
        <v>11</v>
      </c>
      <c r="N53" s="146"/>
      <c r="O53" s="43"/>
      <c r="P53" s="149">
        <f>SUM(P27,P30,P33,P36,P39,P42,P45,P48,P51)</f>
        <v>30</v>
      </c>
      <c r="Q53" s="150"/>
      <c r="R53" s="107" t="s">
        <v>99</v>
      </c>
      <c r="S53" s="146"/>
      <c r="T53" s="146"/>
      <c r="U53" s="108"/>
      <c r="V53" s="107"/>
      <c r="W53" s="108"/>
    </row>
    <row r="54" spans="1:23" s="8" customFormat="1" ht="16.5" customHeight="1" thickTop="1">
      <c r="A54" s="142" t="s">
        <v>16</v>
      </c>
      <c r="B54" s="116" t="s">
        <v>10</v>
      </c>
      <c r="C54" s="117"/>
      <c r="D54" s="41"/>
      <c r="E54" s="166">
        <f>SUM(G55:J55)</f>
        <v>14</v>
      </c>
      <c r="F54" s="148"/>
      <c r="G54" s="47"/>
      <c r="H54" s="38"/>
      <c r="I54" s="38"/>
      <c r="J54" s="38"/>
      <c r="K54" s="38"/>
      <c r="L54" s="39"/>
      <c r="M54" s="116" t="s">
        <v>10</v>
      </c>
      <c r="N54" s="117"/>
      <c r="O54" s="41"/>
      <c r="P54" s="167">
        <f>SUM(R55:U55)</f>
        <v>14</v>
      </c>
      <c r="Q54" s="168"/>
      <c r="R54" s="47"/>
      <c r="S54" s="38"/>
      <c r="T54" s="38"/>
      <c r="U54" s="38"/>
      <c r="V54" s="38"/>
      <c r="W54" s="39"/>
    </row>
    <row r="55" spans="1:23" s="8" customFormat="1" ht="15.75" customHeight="1" thickBot="1">
      <c r="A55" s="157"/>
      <c r="B55" s="107" t="s">
        <v>12</v>
      </c>
      <c r="C55" s="146"/>
      <c r="D55" s="42"/>
      <c r="E55" s="42"/>
      <c r="F55" s="46"/>
      <c r="G55" s="48">
        <f>(G27+G30+G33+G36)/14</f>
        <v>8</v>
      </c>
      <c r="H55" s="49">
        <f>(H27+H30+H33+H36)/14</f>
        <v>3</v>
      </c>
      <c r="I55" s="49">
        <f>(I27+I30+I33+I36)/14</f>
        <v>3</v>
      </c>
      <c r="J55" s="49">
        <f>(J27+J30+J33+J36+J39+J42+J45+J48+J51)/14</f>
        <v>0</v>
      </c>
      <c r="K55" s="44" t="s">
        <v>13</v>
      </c>
      <c r="L55" s="45"/>
      <c r="M55" s="107" t="s">
        <v>12</v>
      </c>
      <c r="N55" s="146"/>
      <c r="O55" s="42"/>
      <c r="P55" s="42"/>
      <c r="Q55" s="46"/>
      <c r="R55" s="48">
        <f>(R27+R30+R33+R36)/14</f>
        <v>8</v>
      </c>
      <c r="S55" s="49">
        <f>(S27+S30+S33+S36)/14</f>
        <v>2</v>
      </c>
      <c r="T55" s="49">
        <f>(T27+T30+T33+T36+T39+T42+T45+T48+T51)/14</f>
        <v>4</v>
      </c>
      <c r="U55" s="49">
        <f>(U27+U30+U33+U36+U39+U42+U45+U48+U51)/14</f>
        <v>0</v>
      </c>
      <c r="V55" s="44" t="s">
        <v>13</v>
      </c>
      <c r="W55" s="45"/>
    </row>
    <row r="56" spans="1:23" s="8" customFormat="1" ht="8.25" customHeight="1" thickTop="1">
      <c r="A56" s="16"/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8" customFormat="1" ht="8.25" customHeight="1">
      <c r="A57" s="16"/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8" customFormat="1" ht="8.25" customHeight="1">
      <c r="A58" s="16"/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s="8" customFormat="1" ht="8.25" customHeight="1">
      <c r="A59" s="16"/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s="8" customFormat="1" ht="8.25" customHeight="1">
      <c r="A60" s="16"/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="8" customFormat="1" ht="15"/>
    <row r="62" s="8" customFormat="1" ht="15.75" thickBot="1"/>
    <row r="63" spans="1:23" s="8" customFormat="1" ht="16.5" thickBot="1">
      <c r="A63" s="1" t="s">
        <v>27</v>
      </c>
      <c r="B63" s="19"/>
      <c r="C63" s="20"/>
      <c r="D63" s="20"/>
      <c r="E63" s="2"/>
      <c r="F63" s="3"/>
      <c r="G63" s="3"/>
      <c r="H63" s="3"/>
      <c r="I63" s="3"/>
      <c r="J63" s="3"/>
      <c r="K63" s="3"/>
      <c r="L63" s="3"/>
      <c r="M63" s="19"/>
      <c r="N63" s="19"/>
      <c r="O63" s="35"/>
      <c r="P63" s="35"/>
      <c r="Q63" s="35"/>
      <c r="R63" s="35"/>
      <c r="S63" s="35"/>
      <c r="T63" s="35"/>
      <c r="U63" s="35"/>
      <c r="V63" s="35"/>
      <c r="W63" s="36"/>
    </row>
    <row r="64" spans="1:23" s="8" customFormat="1" ht="17.25" customHeight="1" thickTop="1">
      <c r="A64" s="69"/>
      <c r="B64" s="164" t="s">
        <v>33</v>
      </c>
      <c r="C64" s="153"/>
      <c r="D64" s="153"/>
      <c r="E64" s="153"/>
      <c r="F64" s="153"/>
      <c r="G64" s="153"/>
      <c r="H64" s="153"/>
      <c r="I64" s="153"/>
      <c r="J64" s="153"/>
      <c r="K64" s="153"/>
      <c r="L64" s="154"/>
      <c r="M64" s="37"/>
      <c r="N64" s="115" t="s">
        <v>66</v>
      </c>
      <c r="O64" s="115"/>
      <c r="P64" s="115"/>
      <c r="Q64" s="115"/>
      <c r="R64" s="10"/>
      <c r="S64" s="10"/>
      <c r="T64" s="10"/>
      <c r="U64" s="10"/>
      <c r="V64" s="10"/>
      <c r="W64" s="21"/>
    </row>
    <row r="65" spans="1:23" s="8" customFormat="1" ht="15.75" customHeight="1">
      <c r="A65" s="70"/>
      <c r="B65" s="165"/>
      <c r="C65" s="155"/>
      <c r="D65" s="155"/>
      <c r="E65" s="155"/>
      <c r="F65" s="155"/>
      <c r="G65" s="155"/>
      <c r="H65" s="155"/>
      <c r="I65" s="155"/>
      <c r="J65" s="155"/>
      <c r="K65" s="155"/>
      <c r="L65" s="156"/>
      <c r="M65" s="51"/>
      <c r="N65" s="79" t="s">
        <v>68</v>
      </c>
      <c r="O65" s="10"/>
      <c r="P65" s="51"/>
      <c r="Q65" s="51"/>
      <c r="R65" s="71"/>
      <c r="S65" s="51"/>
      <c r="T65" s="51"/>
      <c r="U65" s="51"/>
      <c r="V65" s="51"/>
      <c r="W65" s="72"/>
    </row>
    <row r="66" spans="1:23" s="8" customFormat="1" ht="18.75" customHeight="1" thickBot="1">
      <c r="A66" s="70"/>
      <c r="B66" s="158" t="s">
        <v>34</v>
      </c>
      <c r="C66" s="159"/>
      <c r="D66" s="160"/>
      <c r="E66" s="73" t="s">
        <v>18</v>
      </c>
      <c r="F66" s="74" t="s">
        <v>17</v>
      </c>
      <c r="G66" s="74" t="s">
        <v>19</v>
      </c>
      <c r="H66" s="74" t="s">
        <v>20</v>
      </c>
      <c r="I66" s="74" t="s">
        <v>21</v>
      </c>
      <c r="J66" s="74" t="s">
        <v>22</v>
      </c>
      <c r="K66" s="75" t="s">
        <v>23</v>
      </c>
      <c r="L66" s="76" t="s">
        <v>24</v>
      </c>
      <c r="M66" s="51"/>
      <c r="N66" s="171" t="s">
        <v>54</v>
      </c>
      <c r="O66" s="171"/>
      <c r="P66" s="171"/>
      <c r="Q66" s="171"/>
      <c r="R66" s="171"/>
      <c r="S66" s="171"/>
      <c r="T66" s="171"/>
      <c r="U66" s="171"/>
      <c r="V66" s="171"/>
      <c r="W66" s="172"/>
    </row>
    <row r="67" spans="1:23" s="8" customFormat="1" ht="16.5" customHeight="1" thickTop="1">
      <c r="A67" s="77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37"/>
      <c r="M67" s="51"/>
      <c r="N67" s="79"/>
      <c r="O67" s="54" t="s">
        <v>55</v>
      </c>
      <c r="P67" s="10"/>
      <c r="Q67" s="79"/>
      <c r="R67" s="79"/>
      <c r="S67" s="51"/>
      <c r="T67" s="80"/>
      <c r="U67" s="80"/>
      <c r="V67" s="80"/>
      <c r="W67" s="81"/>
    </row>
    <row r="68" spans="1:23" s="24" customFormat="1" ht="15">
      <c r="A68" s="82"/>
      <c r="B68" s="54" t="s">
        <v>57</v>
      </c>
      <c r="C68" s="34"/>
      <c r="D68" s="34"/>
      <c r="E68" s="50"/>
      <c r="F68" s="51"/>
      <c r="G68" s="51"/>
      <c r="H68" s="51"/>
      <c r="I68" s="51"/>
      <c r="J68" s="51"/>
      <c r="K68" s="51"/>
      <c r="L68" s="51"/>
      <c r="M68" s="51"/>
      <c r="N68" s="80"/>
      <c r="O68" s="80"/>
      <c r="P68" s="54" t="s">
        <v>69</v>
      </c>
      <c r="Q68" s="80"/>
      <c r="R68" s="80"/>
      <c r="S68" s="80"/>
      <c r="T68" s="80"/>
      <c r="U68" s="80"/>
      <c r="V68" s="80"/>
      <c r="W68" s="81"/>
    </row>
    <row r="69" spans="1:23" s="24" customFormat="1" ht="15">
      <c r="A69" s="83"/>
      <c r="B69" s="54" t="s">
        <v>59</v>
      </c>
      <c r="C69" s="34"/>
      <c r="D69" s="34"/>
      <c r="E69" s="50"/>
      <c r="F69" s="51"/>
      <c r="G69" s="51"/>
      <c r="H69" s="51"/>
      <c r="I69" s="51"/>
      <c r="J69" s="51"/>
      <c r="K69" s="51"/>
      <c r="L69" s="51"/>
      <c r="M69" s="51"/>
      <c r="N69" s="22"/>
      <c r="O69" s="22"/>
      <c r="P69" s="54" t="s">
        <v>56</v>
      </c>
      <c r="Q69" s="22"/>
      <c r="R69" s="22"/>
      <c r="S69" s="22"/>
      <c r="T69" s="22"/>
      <c r="U69" s="22"/>
      <c r="V69" s="22"/>
      <c r="W69" s="23"/>
    </row>
    <row r="70" spans="1:23" s="24" customFormat="1" ht="12.75" customHeight="1">
      <c r="A70" s="84"/>
      <c r="B70" s="34" t="s">
        <v>61</v>
      </c>
      <c r="C70" s="34"/>
      <c r="D70" s="34"/>
      <c r="E70" s="51"/>
      <c r="F70" s="51"/>
      <c r="G70" s="51"/>
      <c r="H70" s="68"/>
      <c r="I70" s="68"/>
      <c r="J70" s="68"/>
      <c r="K70" s="68"/>
      <c r="L70" s="68"/>
      <c r="M70" s="51"/>
      <c r="N70" s="51"/>
      <c r="O70" s="51"/>
      <c r="P70" s="54" t="s">
        <v>58</v>
      </c>
      <c r="Q70" s="85"/>
      <c r="R70" s="85"/>
      <c r="S70" s="85"/>
      <c r="T70" s="85"/>
      <c r="U70" s="85"/>
      <c r="V70" s="85"/>
      <c r="W70" s="86"/>
    </row>
    <row r="71" spans="1:23" s="24" customFormat="1" ht="39" customHeight="1">
      <c r="A71" s="84"/>
      <c r="B71" s="51"/>
      <c r="C71" s="171" t="s">
        <v>62</v>
      </c>
      <c r="D71" s="171"/>
      <c r="E71" s="171"/>
      <c r="F71" s="171"/>
      <c r="G71" s="171"/>
      <c r="H71" s="171"/>
      <c r="I71" s="171"/>
      <c r="J71" s="171"/>
      <c r="K71" s="171"/>
      <c r="L71" s="71"/>
      <c r="M71" s="51"/>
      <c r="N71" s="171" t="s">
        <v>60</v>
      </c>
      <c r="O71" s="171"/>
      <c r="P71" s="171"/>
      <c r="Q71" s="171"/>
      <c r="R71" s="171"/>
      <c r="S71" s="171"/>
      <c r="T71" s="171"/>
      <c r="U71" s="171"/>
      <c r="V71" s="171"/>
      <c r="W71" s="172"/>
    </row>
    <row r="72" spans="1:23" s="24" customFormat="1" ht="14.25" customHeight="1">
      <c r="A72" s="87"/>
      <c r="B72" s="51"/>
      <c r="C72" s="88"/>
      <c r="D72" s="115" t="s">
        <v>63</v>
      </c>
      <c r="E72" s="115"/>
      <c r="F72" s="115"/>
      <c r="G72" s="115"/>
      <c r="H72" s="115"/>
      <c r="I72" s="115"/>
      <c r="J72" s="115"/>
      <c r="K72" s="115"/>
      <c r="L72" s="71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3"/>
    </row>
    <row r="73" spans="1:23" s="24" customFormat="1" ht="15.75" thickBot="1">
      <c r="A73" s="83"/>
      <c r="B73" s="51"/>
      <c r="C73" s="51"/>
      <c r="D73" s="79" t="s">
        <v>64</v>
      </c>
      <c r="E73" s="79"/>
      <c r="F73" s="79"/>
      <c r="G73" s="68"/>
      <c r="H73" s="68"/>
      <c r="I73" s="68"/>
      <c r="J73" s="68"/>
      <c r="K73" s="68"/>
      <c r="L73" s="51"/>
      <c r="M73" s="169" t="s">
        <v>25</v>
      </c>
      <c r="N73" s="169"/>
      <c r="O73" s="169"/>
      <c r="P73" s="169"/>
      <c r="Q73" s="169"/>
      <c r="R73" s="169"/>
      <c r="S73" s="169"/>
      <c r="T73" s="169"/>
      <c r="U73" s="169"/>
      <c r="V73" s="169"/>
      <c r="W73" s="170"/>
    </row>
    <row r="74" spans="1:23" s="24" customFormat="1" ht="16.5" thickBot="1" thickTop="1">
      <c r="A74" s="83"/>
      <c r="B74" s="54" t="s">
        <v>65</v>
      </c>
      <c r="C74" s="80"/>
      <c r="D74" s="80"/>
      <c r="E74" s="80"/>
      <c r="F74" s="80"/>
      <c r="G74" s="22"/>
      <c r="H74" s="22"/>
      <c r="I74" s="22"/>
      <c r="J74" s="22"/>
      <c r="K74" s="80"/>
      <c r="L74" s="80"/>
      <c r="M74" s="176" t="s">
        <v>52</v>
      </c>
      <c r="N74" s="177"/>
      <c r="O74" s="177"/>
      <c r="P74" s="177"/>
      <c r="Q74" s="177"/>
      <c r="R74" s="177"/>
      <c r="S74" s="177"/>
      <c r="T74" s="177"/>
      <c r="U74" s="177"/>
      <c r="V74" s="177"/>
      <c r="W74" s="178"/>
    </row>
    <row r="75" spans="1:23" s="24" customFormat="1" ht="16.5" thickBot="1" thickTop="1">
      <c r="A75" s="83"/>
      <c r="B75" s="34" t="s">
        <v>67</v>
      </c>
      <c r="C75" s="80"/>
      <c r="D75" s="80"/>
      <c r="E75" s="80"/>
      <c r="F75" s="80"/>
      <c r="G75" s="22"/>
      <c r="H75" s="80"/>
      <c r="I75" s="80"/>
      <c r="J75" s="80"/>
      <c r="K75" s="80"/>
      <c r="L75" s="80"/>
      <c r="M75" s="173" t="s">
        <v>34</v>
      </c>
      <c r="N75" s="174"/>
      <c r="O75" s="175"/>
      <c r="P75" s="89">
        <v>8</v>
      </c>
      <c r="Q75" s="90" t="s">
        <v>14</v>
      </c>
      <c r="R75" s="94">
        <v>28</v>
      </c>
      <c r="S75" s="94">
        <v>0</v>
      </c>
      <c r="T75" s="94">
        <v>0</v>
      </c>
      <c r="U75" s="94">
        <v>28</v>
      </c>
      <c r="V75" s="94" t="s">
        <v>53</v>
      </c>
      <c r="W75" s="95">
        <v>70</v>
      </c>
    </row>
    <row r="76" spans="1:23" s="24" customFormat="1" ht="15.75" thickTop="1">
      <c r="A76" s="83"/>
      <c r="B76" s="51"/>
      <c r="C76" s="51"/>
      <c r="D76" s="51"/>
      <c r="E76" s="51"/>
      <c r="F76" s="80"/>
      <c r="G76" s="80"/>
      <c r="H76" s="80"/>
      <c r="I76" s="80"/>
      <c r="J76" s="80"/>
      <c r="K76" s="80"/>
      <c r="L76" s="80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72"/>
    </row>
    <row r="77" spans="1:23" s="24" customFormat="1" ht="15.75" thickBot="1">
      <c r="A77" s="52" t="s">
        <v>35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3"/>
    </row>
    <row r="78" spans="1:23" s="8" customFormat="1" ht="15.75">
      <c r="A78" s="32"/>
      <c r="B78" s="18"/>
      <c r="C78" s="18"/>
      <c r="D78" s="18"/>
      <c r="E78" s="18"/>
      <c r="F78" s="18"/>
      <c r="G78" s="18"/>
      <c r="H78" s="18"/>
      <c r="I78" s="26"/>
      <c r="J78" s="33"/>
      <c r="K78" s="26"/>
      <c r="L78" s="26"/>
      <c r="M78" s="26"/>
      <c r="N78" s="26"/>
      <c r="O78" s="26"/>
      <c r="P78" s="26"/>
      <c r="Q78" s="10"/>
      <c r="R78" s="10"/>
      <c r="S78" s="10"/>
      <c r="T78" s="10"/>
      <c r="U78" s="10"/>
      <c r="V78" s="10"/>
      <c r="W78" s="10"/>
    </row>
    <row r="79" spans="1:23" s="8" customFormat="1" ht="15.75">
      <c r="A79" s="32"/>
      <c r="B79" s="18"/>
      <c r="C79" s="18"/>
      <c r="D79" s="18"/>
      <c r="E79" s="18"/>
      <c r="F79" s="18"/>
      <c r="G79" s="18"/>
      <c r="H79" s="18"/>
      <c r="I79" s="26"/>
      <c r="J79" s="33"/>
      <c r="K79" s="26"/>
      <c r="L79" s="26"/>
      <c r="M79" s="26"/>
      <c r="N79" s="26"/>
      <c r="O79" s="26"/>
      <c r="P79" s="26"/>
      <c r="Q79" s="10"/>
      <c r="R79" s="10"/>
      <c r="S79" s="10"/>
      <c r="T79" s="10"/>
      <c r="U79" s="10"/>
      <c r="V79" s="10"/>
      <c r="W79" s="10"/>
    </row>
    <row r="80" s="8" customFormat="1" ht="15"/>
    <row r="81" spans="1:23" s="7" customFormat="1" ht="18">
      <c r="A81" s="144" t="s">
        <v>9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1:23" s="7" customFormat="1" ht="18">
      <c r="A82" s="144" t="s">
        <v>30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1:23" s="25" customFormat="1" ht="18.75" thickBot="1">
      <c r="A83" s="152" t="s">
        <v>36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</row>
    <row r="84" spans="1:23" s="25" customFormat="1" ht="24" customHeight="1" thickBot="1" thickTop="1">
      <c r="A84" s="9"/>
      <c r="B84" s="139" t="s">
        <v>40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1"/>
      <c r="M84" s="140" t="s">
        <v>41</v>
      </c>
      <c r="N84" s="140"/>
      <c r="O84" s="140"/>
      <c r="P84" s="140"/>
      <c r="Q84" s="140"/>
      <c r="R84" s="140"/>
      <c r="S84" s="140"/>
      <c r="T84" s="140"/>
      <c r="U84" s="140"/>
      <c r="V84" s="140"/>
      <c r="W84" s="141"/>
    </row>
    <row r="85" spans="1:23" s="25" customFormat="1" ht="15.75" thickTop="1">
      <c r="A85" s="124" t="s">
        <v>0</v>
      </c>
      <c r="B85" s="136" t="s">
        <v>82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37"/>
      <c r="M85" s="105" t="s">
        <v>86</v>
      </c>
      <c r="N85" s="105"/>
      <c r="O85" s="105"/>
      <c r="P85" s="105"/>
      <c r="Q85" s="105"/>
      <c r="R85" s="105"/>
      <c r="S85" s="105"/>
      <c r="T85" s="105"/>
      <c r="U85" s="105"/>
      <c r="V85" s="105"/>
      <c r="W85" s="119"/>
    </row>
    <row r="86" spans="1:23" s="25" customFormat="1" ht="12.75" customHeight="1">
      <c r="A86" s="124"/>
      <c r="B86" s="120"/>
      <c r="C86" s="121"/>
      <c r="D86" s="121"/>
      <c r="E86" s="121"/>
      <c r="F86" s="121"/>
      <c r="G86" s="121"/>
      <c r="H86" s="121"/>
      <c r="I86" s="121"/>
      <c r="J86" s="121"/>
      <c r="K86" s="121"/>
      <c r="L86" s="122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2"/>
    </row>
    <row r="87" spans="1:23" s="25" customFormat="1" ht="15.75" thickBot="1">
      <c r="A87" s="125"/>
      <c r="B87" s="126"/>
      <c r="C87" s="127"/>
      <c r="D87" s="128"/>
      <c r="E87" s="12">
        <v>8</v>
      </c>
      <c r="F87" s="13" t="s">
        <v>14</v>
      </c>
      <c r="G87" s="13">
        <v>28</v>
      </c>
      <c r="H87" s="13">
        <v>14</v>
      </c>
      <c r="I87" s="13">
        <v>14</v>
      </c>
      <c r="J87" s="13">
        <v>0</v>
      </c>
      <c r="K87" s="14" t="s">
        <v>53</v>
      </c>
      <c r="L87" s="15">
        <v>70</v>
      </c>
      <c r="M87" s="126"/>
      <c r="N87" s="127"/>
      <c r="O87" s="127"/>
      <c r="P87" s="12">
        <v>15</v>
      </c>
      <c r="Q87" s="13" t="s">
        <v>75</v>
      </c>
      <c r="R87" s="13">
        <v>0</v>
      </c>
      <c r="S87" s="13">
        <v>0</v>
      </c>
      <c r="T87" s="13">
        <v>0</v>
      </c>
      <c r="U87" s="13">
        <v>98</v>
      </c>
      <c r="V87" s="14"/>
      <c r="W87" s="15">
        <v>140</v>
      </c>
    </row>
    <row r="88" spans="1:23" s="25" customFormat="1" ht="15.75" thickTop="1">
      <c r="A88" s="123" t="s">
        <v>1</v>
      </c>
      <c r="B88" s="118" t="s">
        <v>83</v>
      </c>
      <c r="C88" s="105"/>
      <c r="D88" s="105"/>
      <c r="E88" s="105"/>
      <c r="F88" s="105"/>
      <c r="G88" s="105"/>
      <c r="H88" s="105"/>
      <c r="I88" s="105"/>
      <c r="J88" s="105"/>
      <c r="K88" s="105"/>
      <c r="L88" s="119"/>
      <c r="M88" s="105" t="s">
        <v>87</v>
      </c>
      <c r="N88" s="105"/>
      <c r="O88" s="105"/>
      <c r="P88" s="105"/>
      <c r="Q88" s="105"/>
      <c r="R88" s="105"/>
      <c r="S88" s="105"/>
      <c r="T88" s="105"/>
      <c r="U88" s="105"/>
      <c r="V88" s="105"/>
      <c r="W88" s="119"/>
    </row>
    <row r="89" spans="1:23" s="25" customFormat="1" ht="15">
      <c r="A89" s="124"/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2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2"/>
    </row>
    <row r="90" spans="1:23" s="25" customFormat="1" ht="15.75" thickBot="1">
      <c r="A90" s="125"/>
      <c r="B90" s="126"/>
      <c r="C90" s="127"/>
      <c r="D90" s="128"/>
      <c r="E90" s="12">
        <v>7</v>
      </c>
      <c r="F90" s="13" t="s">
        <v>14</v>
      </c>
      <c r="G90" s="13">
        <v>28</v>
      </c>
      <c r="H90" s="13">
        <v>0</v>
      </c>
      <c r="I90" s="13">
        <v>14</v>
      </c>
      <c r="J90" s="13">
        <v>0</v>
      </c>
      <c r="K90" s="14" t="s">
        <v>53</v>
      </c>
      <c r="L90" s="15">
        <v>56</v>
      </c>
      <c r="M90" s="126"/>
      <c r="N90" s="127"/>
      <c r="O90" s="127"/>
      <c r="P90" s="12">
        <v>15</v>
      </c>
      <c r="Q90" s="13" t="s">
        <v>14</v>
      </c>
      <c r="R90" s="13">
        <v>0</v>
      </c>
      <c r="S90" s="13">
        <v>0</v>
      </c>
      <c r="T90" s="13">
        <v>0</v>
      </c>
      <c r="U90" s="13">
        <v>98</v>
      </c>
      <c r="V90" s="14"/>
      <c r="W90" s="15">
        <v>140</v>
      </c>
    </row>
    <row r="91" spans="1:23" s="25" customFormat="1" ht="15.75" thickTop="1">
      <c r="A91" s="123" t="s">
        <v>2</v>
      </c>
      <c r="B91" s="129" t="s">
        <v>84</v>
      </c>
      <c r="C91" s="130"/>
      <c r="D91" s="130"/>
      <c r="E91" s="130"/>
      <c r="F91" s="130"/>
      <c r="G91" s="130"/>
      <c r="H91" s="130"/>
      <c r="I91" s="130"/>
      <c r="J91" s="130"/>
      <c r="K91" s="130"/>
      <c r="L91" s="131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19"/>
    </row>
    <row r="92" spans="1:23" s="25" customFormat="1" ht="15">
      <c r="A92" s="124"/>
      <c r="B92" s="132"/>
      <c r="C92" s="133"/>
      <c r="D92" s="133"/>
      <c r="E92" s="133"/>
      <c r="F92" s="133"/>
      <c r="G92" s="133"/>
      <c r="H92" s="133"/>
      <c r="I92" s="133"/>
      <c r="J92" s="133"/>
      <c r="K92" s="133"/>
      <c r="L92" s="15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2"/>
    </row>
    <row r="93" spans="1:23" s="25" customFormat="1" ht="26.25" thickBot="1">
      <c r="A93" s="125"/>
      <c r="B93" s="126"/>
      <c r="C93" s="127"/>
      <c r="D93" s="128"/>
      <c r="E93" s="12">
        <v>8</v>
      </c>
      <c r="F93" s="13" t="s">
        <v>75</v>
      </c>
      <c r="G93" s="13">
        <v>28</v>
      </c>
      <c r="H93" s="13">
        <v>14</v>
      </c>
      <c r="I93" s="13">
        <v>14</v>
      </c>
      <c r="J93" s="13">
        <v>0</v>
      </c>
      <c r="K93" s="102" t="s">
        <v>72</v>
      </c>
      <c r="L93" s="15">
        <v>70</v>
      </c>
      <c r="M93" s="126"/>
      <c r="N93" s="127"/>
      <c r="O93" s="128"/>
      <c r="P93" s="12"/>
      <c r="Q93" s="13"/>
      <c r="R93" s="13"/>
      <c r="S93" s="13"/>
      <c r="T93" s="13"/>
      <c r="U93" s="13"/>
      <c r="V93" s="14"/>
      <c r="W93" s="15"/>
    </row>
    <row r="94" spans="1:23" s="25" customFormat="1" ht="15.75" thickTop="1">
      <c r="A94" s="123" t="s">
        <v>3</v>
      </c>
      <c r="B94" s="118" t="s">
        <v>85</v>
      </c>
      <c r="C94" s="105"/>
      <c r="D94" s="105"/>
      <c r="E94" s="105"/>
      <c r="F94" s="105"/>
      <c r="G94" s="105"/>
      <c r="H94" s="105"/>
      <c r="I94" s="105"/>
      <c r="J94" s="105"/>
      <c r="K94" s="105"/>
      <c r="L94" s="119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19"/>
    </row>
    <row r="95" spans="1:23" s="25" customFormat="1" ht="15">
      <c r="A95" s="124"/>
      <c r="B95" s="120"/>
      <c r="C95" s="121"/>
      <c r="D95" s="121"/>
      <c r="E95" s="121"/>
      <c r="F95" s="121"/>
      <c r="G95" s="121"/>
      <c r="H95" s="121"/>
      <c r="I95" s="121"/>
      <c r="J95" s="121"/>
      <c r="K95" s="121"/>
      <c r="L95" s="122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2"/>
    </row>
    <row r="96" spans="1:23" s="25" customFormat="1" ht="15.75" thickBot="1">
      <c r="A96" s="125"/>
      <c r="B96" s="126"/>
      <c r="C96" s="127"/>
      <c r="D96" s="128"/>
      <c r="E96" s="12">
        <v>7</v>
      </c>
      <c r="F96" s="13" t="s">
        <v>75</v>
      </c>
      <c r="G96" s="13">
        <v>28</v>
      </c>
      <c r="H96" s="13">
        <v>0</v>
      </c>
      <c r="I96" s="13">
        <v>14</v>
      </c>
      <c r="J96" s="13">
        <v>0</v>
      </c>
      <c r="K96" s="14" t="s">
        <v>53</v>
      </c>
      <c r="L96" s="15">
        <v>56</v>
      </c>
      <c r="M96" s="126"/>
      <c r="N96" s="127"/>
      <c r="O96" s="128"/>
      <c r="P96" s="12"/>
      <c r="Q96" s="13"/>
      <c r="R96" s="13"/>
      <c r="S96" s="13"/>
      <c r="T96" s="13"/>
      <c r="U96" s="13"/>
      <c r="V96" s="14"/>
      <c r="W96" s="15"/>
    </row>
    <row r="97" spans="1:23" s="25" customFormat="1" ht="15.75" thickTop="1">
      <c r="A97" s="123" t="s">
        <v>4</v>
      </c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1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19"/>
    </row>
    <row r="98" spans="1:23" s="25" customFormat="1" ht="15">
      <c r="A98" s="124"/>
      <c r="B98" s="132"/>
      <c r="C98" s="133"/>
      <c r="D98" s="133"/>
      <c r="E98" s="133"/>
      <c r="F98" s="133"/>
      <c r="G98" s="133"/>
      <c r="H98" s="133"/>
      <c r="I98" s="133"/>
      <c r="J98" s="133"/>
      <c r="K98" s="133"/>
      <c r="L98" s="15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2"/>
    </row>
    <row r="99" spans="1:23" s="25" customFormat="1" ht="15.75" thickBot="1">
      <c r="A99" s="125"/>
      <c r="B99" s="126"/>
      <c r="C99" s="127"/>
      <c r="D99" s="128"/>
      <c r="E99" s="12"/>
      <c r="F99" s="13"/>
      <c r="G99" s="13"/>
      <c r="H99" s="13"/>
      <c r="I99" s="13"/>
      <c r="J99" s="13"/>
      <c r="K99" s="14"/>
      <c r="L99" s="15"/>
      <c r="M99" s="126"/>
      <c r="N99" s="127"/>
      <c r="O99" s="128"/>
      <c r="P99" s="12"/>
      <c r="Q99" s="13"/>
      <c r="R99" s="13"/>
      <c r="S99" s="13"/>
      <c r="T99" s="13"/>
      <c r="U99" s="13"/>
      <c r="V99" s="14"/>
      <c r="W99" s="15"/>
    </row>
    <row r="100" spans="1:23" s="25" customFormat="1" ht="15.75" thickTop="1">
      <c r="A100" s="123" t="s">
        <v>5</v>
      </c>
      <c r="B100" s="118"/>
      <c r="C100" s="105"/>
      <c r="D100" s="105"/>
      <c r="E100" s="105"/>
      <c r="F100" s="105"/>
      <c r="G100" s="105"/>
      <c r="H100" s="105"/>
      <c r="I100" s="105"/>
      <c r="J100" s="105"/>
      <c r="K100" s="105"/>
      <c r="L100" s="119"/>
      <c r="M100" s="118"/>
      <c r="N100" s="105"/>
      <c r="O100" s="105"/>
      <c r="P100" s="105"/>
      <c r="Q100" s="105"/>
      <c r="R100" s="105"/>
      <c r="S100" s="105"/>
      <c r="T100" s="105"/>
      <c r="U100" s="105"/>
      <c r="V100" s="105"/>
      <c r="W100" s="119"/>
    </row>
    <row r="101" spans="1:23" s="25" customFormat="1" ht="15">
      <c r="A101" s="124"/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2"/>
      <c r="M101" s="120"/>
      <c r="N101" s="121"/>
      <c r="O101" s="121"/>
      <c r="P101" s="121"/>
      <c r="Q101" s="121"/>
      <c r="R101" s="121"/>
      <c r="S101" s="121"/>
      <c r="T101" s="121"/>
      <c r="U101" s="121"/>
      <c r="V101" s="121"/>
      <c r="W101" s="122"/>
    </row>
    <row r="102" spans="1:23" s="25" customFormat="1" ht="15.75" thickBot="1">
      <c r="A102" s="125"/>
      <c r="B102" s="126"/>
      <c r="C102" s="127"/>
      <c r="D102" s="128"/>
      <c r="E102" s="12"/>
      <c r="F102" s="13"/>
      <c r="G102" s="13"/>
      <c r="H102" s="13"/>
      <c r="I102" s="13"/>
      <c r="J102" s="13"/>
      <c r="K102" s="14"/>
      <c r="L102" s="15"/>
      <c r="M102" s="126"/>
      <c r="N102" s="127"/>
      <c r="O102" s="128"/>
      <c r="P102" s="12"/>
      <c r="Q102" s="13"/>
      <c r="R102" s="13"/>
      <c r="S102" s="13"/>
      <c r="T102" s="13"/>
      <c r="U102" s="13"/>
      <c r="V102" s="14"/>
      <c r="W102" s="15"/>
    </row>
    <row r="103" spans="1:23" s="25" customFormat="1" ht="15.75" thickTop="1">
      <c r="A103" s="123" t="s">
        <v>6</v>
      </c>
      <c r="B103" s="118"/>
      <c r="C103" s="105"/>
      <c r="D103" s="105"/>
      <c r="E103" s="105"/>
      <c r="F103" s="105"/>
      <c r="G103" s="105"/>
      <c r="H103" s="105"/>
      <c r="I103" s="105"/>
      <c r="J103" s="105"/>
      <c r="K103" s="105"/>
      <c r="L103" s="119"/>
      <c r="M103" s="118"/>
      <c r="N103" s="105"/>
      <c r="O103" s="105"/>
      <c r="P103" s="105"/>
      <c r="Q103" s="105"/>
      <c r="R103" s="105"/>
      <c r="S103" s="105"/>
      <c r="T103" s="105"/>
      <c r="U103" s="105"/>
      <c r="V103" s="105"/>
      <c r="W103" s="119"/>
    </row>
    <row r="104" spans="1:23" s="25" customFormat="1" ht="15">
      <c r="A104" s="124"/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2"/>
      <c r="M104" s="120"/>
      <c r="N104" s="121"/>
      <c r="O104" s="121"/>
      <c r="P104" s="121"/>
      <c r="Q104" s="121"/>
      <c r="R104" s="121"/>
      <c r="S104" s="121"/>
      <c r="T104" s="121"/>
      <c r="U104" s="121"/>
      <c r="V104" s="121"/>
      <c r="W104" s="122"/>
    </row>
    <row r="105" spans="1:23" s="25" customFormat="1" ht="15.75" thickBot="1">
      <c r="A105" s="125"/>
      <c r="B105" s="126"/>
      <c r="C105" s="127"/>
      <c r="D105" s="128"/>
      <c r="E105" s="12"/>
      <c r="F105" s="13"/>
      <c r="G105" s="13"/>
      <c r="H105" s="13"/>
      <c r="I105" s="13"/>
      <c r="J105" s="13"/>
      <c r="K105" s="14"/>
      <c r="L105" s="15"/>
      <c r="M105" s="126"/>
      <c r="N105" s="127"/>
      <c r="O105" s="128"/>
      <c r="P105" s="12"/>
      <c r="Q105" s="13"/>
      <c r="R105" s="13"/>
      <c r="S105" s="13"/>
      <c r="T105" s="13"/>
      <c r="U105" s="14"/>
      <c r="V105" s="14"/>
      <c r="W105" s="15"/>
    </row>
    <row r="106" spans="1:23" s="25" customFormat="1" ht="15.75" thickTop="1">
      <c r="A106" s="123" t="s">
        <v>7</v>
      </c>
      <c r="B106" s="118"/>
      <c r="C106" s="105"/>
      <c r="D106" s="105"/>
      <c r="E106" s="105"/>
      <c r="F106" s="105"/>
      <c r="G106" s="105"/>
      <c r="H106" s="105"/>
      <c r="I106" s="105"/>
      <c r="J106" s="105"/>
      <c r="K106" s="105"/>
      <c r="L106" s="119"/>
      <c r="M106" s="118"/>
      <c r="N106" s="105"/>
      <c r="O106" s="105"/>
      <c r="P106" s="105"/>
      <c r="Q106" s="105"/>
      <c r="R106" s="105"/>
      <c r="S106" s="105"/>
      <c r="T106" s="105"/>
      <c r="U106" s="105"/>
      <c r="V106" s="105"/>
      <c r="W106" s="119"/>
    </row>
    <row r="107" spans="1:23" s="25" customFormat="1" ht="15">
      <c r="A107" s="124"/>
      <c r="B107" s="120"/>
      <c r="C107" s="121"/>
      <c r="D107" s="121"/>
      <c r="E107" s="121"/>
      <c r="F107" s="121"/>
      <c r="G107" s="121"/>
      <c r="H107" s="121"/>
      <c r="I107" s="121"/>
      <c r="J107" s="121"/>
      <c r="K107" s="121"/>
      <c r="L107" s="122"/>
      <c r="M107" s="120"/>
      <c r="N107" s="121"/>
      <c r="O107" s="121"/>
      <c r="P107" s="121"/>
      <c r="Q107" s="121"/>
      <c r="R107" s="121"/>
      <c r="S107" s="121"/>
      <c r="T107" s="121"/>
      <c r="U107" s="121"/>
      <c r="V107" s="121"/>
      <c r="W107" s="122"/>
    </row>
    <row r="108" spans="1:23" s="25" customFormat="1" ht="15.75" thickBot="1">
      <c r="A108" s="125"/>
      <c r="B108" s="126"/>
      <c r="C108" s="127"/>
      <c r="D108" s="128"/>
      <c r="E108" s="12"/>
      <c r="F108" s="13"/>
      <c r="G108" s="13"/>
      <c r="H108" s="13"/>
      <c r="I108" s="13"/>
      <c r="J108" s="13"/>
      <c r="K108" s="14"/>
      <c r="L108" s="15"/>
      <c r="M108" s="126"/>
      <c r="N108" s="127"/>
      <c r="O108" s="128"/>
      <c r="P108" s="12"/>
      <c r="Q108" s="13"/>
      <c r="R108" s="13"/>
      <c r="S108" s="13"/>
      <c r="T108" s="13"/>
      <c r="U108" s="13"/>
      <c r="V108" s="14"/>
      <c r="W108" s="15"/>
    </row>
    <row r="109" spans="1:23" s="25" customFormat="1" ht="15.75" thickTop="1">
      <c r="A109" s="123" t="s">
        <v>8</v>
      </c>
      <c r="B109" s="109"/>
      <c r="C109" s="110"/>
      <c r="D109" s="110"/>
      <c r="E109" s="110"/>
      <c r="F109" s="110"/>
      <c r="G109" s="110"/>
      <c r="H109" s="110"/>
      <c r="I109" s="110"/>
      <c r="J109" s="110"/>
      <c r="K109" s="110"/>
      <c r="L109" s="111"/>
      <c r="M109" s="109"/>
      <c r="N109" s="110"/>
      <c r="O109" s="110"/>
      <c r="P109" s="110"/>
      <c r="Q109" s="110"/>
      <c r="R109" s="110"/>
      <c r="S109" s="110"/>
      <c r="T109" s="110"/>
      <c r="U109" s="110"/>
      <c r="V109" s="110"/>
      <c r="W109" s="111"/>
    </row>
    <row r="110" spans="1:23" s="25" customFormat="1" ht="15">
      <c r="A110" s="124"/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4"/>
      <c r="M110" s="112"/>
      <c r="N110" s="113"/>
      <c r="O110" s="113"/>
      <c r="P110" s="113"/>
      <c r="Q110" s="113"/>
      <c r="R110" s="113"/>
      <c r="S110" s="113"/>
      <c r="T110" s="113"/>
      <c r="U110" s="113"/>
      <c r="V110" s="113"/>
      <c r="W110" s="114"/>
    </row>
    <row r="111" spans="1:23" s="25" customFormat="1" ht="15.75" thickBot="1">
      <c r="A111" s="125"/>
      <c r="B111" s="126"/>
      <c r="C111" s="127"/>
      <c r="D111" s="128"/>
      <c r="E111" s="12"/>
      <c r="F111" s="13"/>
      <c r="G111" s="13"/>
      <c r="H111" s="13"/>
      <c r="I111" s="13"/>
      <c r="J111" s="13"/>
      <c r="K111" s="14"/>
      <c r="L111" s="15"/>
      <c r="M111" s="126"/>
      <c r="N111" s="127"/>
      <c r="O111" s="128"/>
      <c r="P111" s="12"/>
      <c r="Q111" s="13"/>
      <c r="R111" s="13"/>
      <c r="S111" s="13"/>
      <c r="T111" s="13"/>
      <c r="U111" s="13"/>
      <c r="V111" s="14"/>
      <c r="W111" s="15"/>
    </row>
    <row r="112" spans="1:23" s="25" customFormat="1" ht="16.5" customHeight="1" thickTop="1">
      <c r="A112" s="142" t="s">
        <v>15</v>
      </c>
      <c r="B112" s="116" t="s">
        <v>10</v>
      </c>
      <c r="C112" s="117"/>
      <c r="D112" s="40"/>
      <c r="E112" s="166">
        <f>SUM(G87:J87,G90:J90,G93:J93,G96:J96,G99:J99,G102:J102,G105:J105,G108:J108,G111:J111)</f>
        <v>196</v>
      </c>
      <c r="F112" s="148"/>
      <c r="G112" s="161" t="s">
        <v>32</v>
      </c>
      <c r="H112" s="162"/>
      <c r="I112" s="162"/>
      <c r="J112" s="163"/>
      <c r="K112" s="147">
        <f>SUM(L87,L90,L93,L96,L99,L102,L105,L108,L111)</f>
        <v>252</v>
      </c>
      <c r="L112" s="148"/>
      <c r="M112" s="116" t="s">
        <v>10</v>
      </c>
      <c r="N112" s="117"/>
      <c r="O112" s="40"/>
      <c r="P112" s="166">
        <f>SUM(R87:U87,R90:U90,R93:U93,R96:U96,R99:U99,R102:U102,R105:U105,R108:U108,R111:U111)</f>
        <v>196</v>
      </c>
      <c r="Q112" s="148"/>
      <c r="R112" s="161" t="s">
        <v>32</v>
      </c>
      <c r="S112" s="162"/>
      <c r="T112" s="162"/>
      <c r="U112" s="163"/>
      <c r="V112" s="147">
        <f>SUM(W87,W90,W93,W96,W99,W102,W105,W108,W111)</f>
        <v>280</v>
      </c>
      <c r="W112" s="148"/>
    </row>
    <row r="113" spans="1:23" s="25" customFormat="1" ht="16.5" thickBot="1">
      <c r="A113" s="143"/>
      <c r="B113" s="107" t="s">
        <v>11</v>
      </c>
      <c r="C113" s="146"/>
      <c r="D113" s="43"/>
      <c r="E113" s="149">
        <f>SUM(E87,E90,E93,E96,E99,E102,E105,E108,E111)</f>
        <v>30</v>
      </c>
      <c r="F113" s="150"/>
      <c r="G113" s="107" t="s">
        <v>99</v>
      </c>
      <c r="H113" s="146"/>
      <c r="I113" s="146"/>
      <c r="J113" s="108"/>
      <c r="K113" s="107"/>
      <c r="L113" s="108"/>
      <c r="M113" s="107" t="s">
        <v>11</v>
      </c>
      <c r="N113" s="146"/>
      <c r="O113" s="43"/>
      <c r="P113" s="149">
        <f>SUM(P87,P90,P93,P96,P99,P102,P105,P108,P111)</f>
        <v>30</v>
      </c>
      <c r="Q113" s="150"/>
      <c r="R113" s="107" t="s">
        <v>31</v>
      </c>
      <c r="S113" s="146"/>
      <c r="T113" s="146"/>
      <c r="U113" s="108"/>
      <c r="V113" s="107" t="s">
        <v>100</v>
      </c>
      <c r="W113" s="108"/>
    </row>
    <row r="114" spans="1:23" s="25" customFormat="1" ht="16.5" customHeight="1" thickTop="1">
      <c r="A114" s="142" t="s">
        <v>16</v>
      </c>
      <c r="B114" s="116" t="s">
        <v>10</v>
      </c>
      <c r="C114" s="117"/>
      <c r="D114" s="41"/>
      <c r="E114" s="166">
        <f>SUM(G115:J115)</f>
        <v>14</v>
      </c>
      <c r="F114" s="148"/>
      <c r="G114" s="47"/>
      <c r="H114" s="38"/>
      <c r="I114" s="38"/>
      <c r="J114" s="38"/>
      <c r="K114" s="38"/>
      <c r="L114" s="39"/>
      <c r="M114" s="116" t="s">
        <v>10</v>
      </c>
      <c r="N114" s="117"/>
      <c r="O114" s="41"/>
      <c r="P114" s="167">
        <f>SUM(R115:U115)</f>
        <v>14</v>
      </c>
      <c r="Q114" s="168"/>
      <c r="R114" s="47"/>
      <c r="S114" s="38"/>
      <c r="T114" s="38"/>
      <c r="U114" s="38"/>
      <c r="V114" s="38"/>
      <c r="W114" s="39"/>
    </row>
    <row r="115" spans="1:23" s="25" customFormat="1" ht="15.75" thickBot="1">
      <c r="A115" s="143"/>
      <c r="B115" s="107" t="s">
        <v>12</v>
      </c>
      <c r="C115" s="146"/>
      <c r="D115" s="42"/>
      <c r="E115" s="42"/>
      <c r="F115" s="46"/>
      <c r="G115" s="48">
        <f>(G87+G90+G93+G96)/14</f>
        <v>8</v>
      </c>
      <c r="H115" s="49">
        <f>(H87+H90+H93+H96)/14</f>
        <v>2</v>
      </c>
      <c r="I115" s="49">
        <f>(I87+I90+I93+I96)/14</f>
        <v>4</v>
      </c>
      <c r="J115" s="49">
        <f>(J87+J90+J93+J96)/14</f>
        <v>0</v>
      </c>
      <c r="K115" s="44" t="s">
        <v>13</v>
      </c>
      <c r="L115" s="45"/>
      <c r="M115" s="107" t="s">
        <v>12</v>
      </c>
      <c r="N115" s="146"/>
      <c r="O115" s="42"/>
      <c r="P115" s="42"/>
      <c r="Q115" s="46"/>
      <c r="R115" s="48">
        <f>(R87+R90+R93+R96)/14</f>
        <v>0</v>
      </c>
      <c r="S115" s="49">
        <f>(S87+S90+S93+S96)/14</f>
        <v>0</v>
      </c>
      <c r="T115" s="49">
        <f>(T87+T90+T93+T96)/14</f>
        <v>0</v>
      </c>
      <c r="U115" s="49">
        <f>(U87+U90+U93+U96)/14</f>
        <v>14</v>
      </c>
      <c r="V115" s="44" t="s">
        <v>13</v>
      </c>
      <c r="W115" s="45"/>
    </row>
    <row r="116" spans="1:23" s="25" customFormat="1" ht="15.75" thickTop="1">
      <c r="A116" s="96"/>
      <c r="B116" s="97"/>
      <c r="C116" s="97"/>
      <c r="D116" s="98"/>
      <c r="E116" s="98"/>
      <c r="F116" s="99"/>
      <c r="G116" s="100"/>
      <c r="H116" s="100"/>
      <c r="I116" s="100"/>
      <c r="J116" s="100"/>
      <c r="K116" s="98"/>
      <c r="L116" s="98"/>
      <c r="M116" s="97"/>
      <c r="N116" s="97"/>
      <c r="O116" s="98"/>
      <c r="P116" s="98"/>
      <c r="Q116" s="99"/>
      <c r="R116" s="100"/>
      <c r="S116" s="100"/>
      <c r="T116" s="100"/>
      <c r="U116" s="100"/>
      <c r="V116" s="98"/>
      <c r="W116" s="98"/>
    </row>
    <row r="117" s="25" customFormat="1" ht="15"/>
    <row r="118" spans="1:23" s="25" customFormat="1" ht="18">
      <c r="A118" s="145" t="s">
        <v>89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1:23" s="25" customFormat="1" ht="18.75" thickBot="1">
      <c r="A119" s="138" t="s">
        <v>88</v>
      </c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</row>
    <row r="120" spans="1:23" s="25" customFormat="1" ht="17.25" thickBot="1" thickTop="1">
      <c r="A120" s="9"/>
      <c r="B120" s="139" t="s">
        <v>38</v>
      </c>
      <c r="C120" s="140"/>
      <c r="D120" s="140"/>
      <c r="E120" s="140"/>
      <c r="F120" s="140"/>
      <c r="G120" s="140"/>
      <c r="H120" s="140"/>
      <c r="I120" s="140"/>
      <c r="J120" s="140"/>
      <c r="K120" s="140"/>
      <c r="L120" s="141"/>
      <c r="M120" s="140" t="s">
        <v>39</v>
      </c>
      <c r="N120" s="140"/>
      <c r="O120" s="140"/>
      <c r="P120" s="140"/>
      <c r="Q120" s="140"/>
      <c r="R120" s="140"/>
      <c r="S120" s="140"/>
      <c r="T120" s="140"/>
      <c r="U120" s="140"/>
      <c r="V120" s="140"/>
      <c r="W120" s="141"/>
    </row>
    <row r="121" spans="1:23" s="25" customFormat="1" ht="15.75" thickTop="1">
      <c r="A121" s="124" t="s">
        <v>0</v>
      </c>
      <c r="B121" s="136"/>
      <c r="C121" s="106"/>
      <c r="D121" s="106"/>
      <c r="E121" s="106"/>
      <c r="F121" s="106"/>
      <c r="G121" s="106"/>
      <c r="H121" s="106"/>
      <c r="I121" s="106"/>
      <c r="J121" s="106"/>
      <c r="K121" s="106"/>
      <c r="L121" s="137"/>
      <c r="M121" s="105" t="s">
        <v>92</v>
      </c>
      <c r="N121" s="105"/>
      <c r="O121" s="105"/>
      <c r="P121" s="105"/>
      <c r="Q121" s="105"/>
      <c r="R121" s="105"/>
      <c r="S121" s="105"/>
      <c r="T121" s="105"/>
      <c r="U121" s="105"/>
      <c r="V121" s="105"/>
      <c r="W121" s="119"/>
    </row>
    <row r="122" spans="1:23" s="25" customFormat="1" ht="15">
      <c r="A122" s="124"/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2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2"/>
    </row>
    <row r="123" spans="1:23" s="25" customFormat="1" ht="15.75" thickBot="1">
      <c r="A123" s="125"/>
      <c r="B123" s="126"/>
      <c r="C123" s="127"/>
      <c r="D123" s="128"/>
      <c r="E123" s="12"/>
      <c r="F123" s="13"/>
      <c r="G123" s="13"/>
      <c r="H123" s="13"/>
      <c r="I123" s="13"/>
      <c r="J123" s="13"/>
      <c r="K123" s="14"/>
      <c r="L123" s="15"/>
      <c r="M123" s="126"/>
      <c r="N123" s="127"/>
      <c r="O123" s="127"/>
      <c r="P123" s="12">
        <v>7</v>
      </c>
      <c r="Q123" s="13" t="s">
        <v>75</v>
      </c>
      <c r="R123" s="13">
        <v>28</v>
      </c>
      <c r="S123" s="13">
        <v>0</v>
      </c>
      <c r="T123" s="13">
        <v>14</v>
      </c>
      <c r="U123" s="13">
        <v>0</v>
      </c>
      <c r="V123" s="14" t="s">
        <v>76</v>
      </c>
      <c r="W123" s="15">
        <v>56</v>
      </c>
    </row>
    <row r="124" spans="1:23" s="25" customFormat="1" ht="15.75" thickTop="1">
      <c r="A124" s="123" t="s">
        <v>1</v>
      </c>
      <c r="B124" s="118"/>
      <c r="C124" s="105"/>
      <c r="D124" s="105"/>
      <c r="E124" s="105"/>
      <c r="F124" s="105"/>
      <c r="G124" s="105"/>
      <c r="H124" s="105"/>
      <c r="I124" s="105"/>
      <c r="J124" s="105"/>
      <c r="K124" s="105"/>
      <c r="L124" s="119"/>
      <c r="M124" s="105" t="s">
        <v>90</v>
      </c>
      <c r="N124" s="105"/>
      <c r="O124" s="105"/>
      <c r="P124" s="105"/>
      <c r="Q124" s="105"/>
      <c r="R124" s="105"/>
      <c r="S124" s="105"/>
      <c r="T124" s="105"/>
      <c r="U124" s="105"/>
      <c r="V124" s="105"/>
      <c r="W124" s="119"/>
    </row>
    <row r="125" spans="1:23" s="25" customFormat="1" ht="15">
      <c r="A125" s="124"/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2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2"/>
    </row>
    <row r="126" spans="1:23" s="25" customFormat="1" ht="15.75" thickBot="1">
      <c r="A126" s="125"/>
      <c r="B126" s="126"/>
      <c r="C126" s="127"/>
      <c r="D126" s="128"/>
      <c r="E126" s="12"/>
      <c r="F126" s="13"/>
      <c r="G126" s="13"/>
      <c r="H126" s="13"/>
      <c r="I126" s="13"/>
      <c r="J126" s="13"/>
      <c r="K126" s="14"/>
      <c r="L126" s="15"/>
      <c r="M126" s="126"/>
      <c r="N126" s="127"/>
      <c r="O126" s="127"/>
      <c r="P126" s="12">
        <v>7</v>
      </c>
      <c r="Q126" s="13" t="s">
        <v>75</v>
      </c>
      <c r="R126" s="13">
        <v>28</v>
      </c>
      <c r="S126" s="13">
        <v>0</v>
      </c>
      <c r="T126" s="13">
        <v>14</v>
      </c>
      <c r="U126" s="13">
        <v>0</v>
      </c>
      <c r="V126" s="14" t="s">
        <v>76</v>
      </c>
      <c r="W126" s="15">
        <v>56</v>
      </c>
    </row>
    <row r="127" spans="1:23" s="25" customFormat="1" ht="15.75" thickTop="1">
      <c r="A127" s="123" t="s">
        <v>2</v>
      </c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1"/>
      <c r="M127" s="105" t="s">
        <v>91</v>
      </c>
      <c r="N127" s="105"/>
      <c r="O127" s="105"/>
      <c r="P127" s="105"/>
      <c r="Q127" s="105"/>
      <c r="R127" s="105"/>
      <c r="S127" s="105"/>
      <c r="T127" s="105"/>
      <c r="U127" s="105"/>
      <c r="V127" s="105"/>
      <c r="W127" s="119"/>
    </row>
    <row r="128" spans="1:23" s="25" customFormat="1" ht="15">
      <c r="A128" s="124"/>
      <c r="B128" s="132"/>
      <c r="C128" s="133"/>
      <c r="D128" s="133"/>
      <c r="E128" s="133"/>
      <c r="F128" s="133"/>
      <c r="G128" s="133"/>
      <c r="H128" s="133"/>
      <c r="I128" s="133"/>
      <c r="J128" s="133"/>
      <c r="K128" s="133"/>
      <c r="L128" s="134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2"/>
    </row>
    <row r="129" spans="1:23" s="25" customFormat="1" ht="15.75" thickBot="1">
      <c r="A129" s="125"/>
      <c r="B129" s="126"/>
      <c r="C129" s="127"/>
      <c r="D129" s="128"/>
      <c r="E129" s="12"/>
      <c r="F129" s="13"/>
      <c r="G129" s="13"/>
      <c r="H129" s="13"/>
      <c r="I129" s="13"/>
      <c r="J129" s="13"/>
      <c r="K129" s="14"/>
      <c r="L129" s="13"/>
      <c r="M129" s="135"/>
      <c r="N129" s="127"/>
      <c r="O129" s="128"/>
      <c r="P129" s="12">
        <v>7</v>
      </c>
      <c r="Q129" s="13" t="s">
        <v>75</v>
      </c>
      <c r="R129" s="13">
        <v>28</v>
      </c>
      <c r="S129" s="13">
        <v>0</v>
      </c>
      <c r="T129" s="13">
        <v>14</v>
      </c>
      <c r="U129" s="13">
        <v>0</v>
      </c>
      <c r="V129" s="14" t="s">
        <v>76</v>
      </c>
      <c r="W129" s="15">
        <v>56</v>
      </c>
    </row>
    <row r="130" spans="1:23" s="25" customFormat="1" ht="15.75" thickTop="1">
      <c r="A130" s="28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25" customFormat="1" ht="18">
      <c r="A131" s="145" t="s">
        <v>89</v>
      </c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1:23" s="25" customFormat="1" ht="18.75" thickBot="1">
      <c r="A132" s="183" t="s">
        <v>36</v>
      </c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</row>
    <row r="133" spans="1:23" s="25" customFormat="1" ht="17.25" thickBot="1" thickTop="1">
      <c r="A133" s="9"/>
      <c r="B133" s="139" t="s">
        <v>38</v>
      </c>
      <c r="C133" s="140"/>
      <c r="D133" s="140"/>
      <c r="E133" s="140"/>
      <c r="F133" s="140"/>
      <c r="G133" s="140"/>
      <c r="H133" s="140"/>
      <c r="I133" s="140"/>
      <c r="J133" s="140"/>
      <c r="K133" s="140"/>
      <c r="L133" s="141"/>
      <c r="M133" s="140" t="s">
        <v>39</v>
      </c>
      <c r="N133" s="140"/>
      <c r="O133" s="140"/>
      <c r="P133" s="140"/>
      <c r="Q133" s="140"/>
      <c r="R133" s="140"/>
      <c r="S133" s="140"/>
      <c r="T133" s="140"/>
      <c r="U133" s="140"/>
      <c r="V133" s="140"/>
      <c r="W133" s="141"/>
    </row>
    <row r="134" spans="1:23" s="25" customFormat="1" ht="15.75" thickTop="1">
      <c r="A134" s="124" t="s">
        <v>0</v>
      </c>
      <c r="B134" s="136" t="s">
        <v>93</v>
      </c>
      <c r="C134" s="106"/>
      <c r="D134" s="106"/>
      <c r="E134" s="106"/>
      <c r="F134" s="106"/>
      <c r="G134" s="106"/>
      <c r="H134" s="106"/>
      <c r="I134" s="106"/>
      <c r="J134" s="106"/>
      <c r="K134" s="106"/>
      <c r="L134" s="137"/>
      <c r="M134" s="105" t="s">
        <v>98</v>
      </c>
      <c r="N134" s="105"/>
      <c r="O134" s="105"/>
      <c r="P134" s="105"/>
      <c r="Q134" s="105"/>
      <c r="R134" s="105"/>
      <c r="S134" s="105"/>
      <c r="T134" s="105"/>
      <c r="U134" s="105"/>
      <c r="V134" s="105"/>
      <c r="W134" s="119"/>
    </row>
    <row r="135" spans="1:23" s="25" customFormat="1" ht="15">
      <c r="A135" s="124"/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2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2"/>
    </row>
    <row r="136" spans="1:23" s="25" customFormat="1" ht="26.25" thickBot="1">
      <c r="A136" s="125"/>
      <c r="B136" s="126"/>
      <c r="C136" s="127"/>
      <c r="D136" s="128"/>
      <c r="E136" s="12">
        <v>7</v>
      </c>
      <c r="F136" s="13" t="s">
        <v>75</v>
      </c>
      <c r="G136" s="13">
        <v>28</v>
      </c>
      <c r="H136" s="13">
        <v>14</v>
      </c>
      <c r="I136" s="13">
        <v>14</v>
      </c>
      <c r="J136" s="13">
        <v>0</v>
      </c>
      <c r="K136" s="102" t="s">
        <v>72</v>
      </c>
      <c r="L136" s="15">
        <v>70</v>
      </c>
      <c r="M136" s="126"/>
      <c r="N136" s="127"/>
      <c r="O136" s="127"/>
      <c r="P136" s="12">
        <v>7</v>
      </c>
      <c r="Q136" s="13" t="s">
        <v>75</v>
      </c>
      <c r="R136" s="13">
        <v>28</v>
      </c>
      <c r="S136" s="13">
        <v>0</v>
      </c>
      <c r="T136" s="13">
        <v>14</v>
      </c>
      <c r="U136" s="13">
        <v>0</v>
      </c>
      <c r="V136" s="14" t="s">
        <v>53</v>
      </c>
      <c r="W136" s="15">
        <v>56</v>
      </c>
    </row>
    <row r="137" spans="1:23" s="25" customFormat="1" ht="15.75" thickTop="1">
      <c r="A137" s="123" t="s">
        <v>1</v>
      </c>
      <c r="B137" s="118" t="s">
        <v>94</v>
      </c>
      <c r="C137" s="105"/>
      <c r="D137" s="105"/>
      <c r="E137" s="105"/>
      <c r="F137" s="105"/>
      <c r="G137" s="105"/>
      <c r="H137" s="105"/>
      <c r="I137" s="105"/>
      <c r="J137" s="105"/>
      <c r="K137" s="105"/>
      <c r="L137" s="119"/>
      <c r="M137" s="105" t="s">
        <v>95</v>
      </c>
      <c r="N137" s="105"/>
      <c r="O137" s="105"/>
      <c r="P137" s="105"/>
      <c r="Q137" s="105"/>
      <c r="R137" s="105"/>
      <c r="S137" s="105"/>
      <c r="T137" s="105"/>
      <c r="U137" s="105"/>
      <c r="V137" s="105"/>
      <c r="W137" s="119"/>
    </row>
    <row r="138" spans="1:23" s="25" customFormat="1" ht="15">
      <c r="A138" s="124"/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2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2"/>
    </row>
    <row r="139" spans="1:23" s="25" customFormat="1" ht="26.25" thickBot="1">
      <c r="A139" s="125"/>
      <c r="B139" s="126"/>
      <c r="C139" s="127"/>
      <c r="D139" s="128"/>
      <c r="E139" s="12">
        <v>7</v>
      </c>
      <c r="F139" s="13" t="s">
        <v>75</v>
      </c>
      <c r="G139" s="13">
        <v>28</v>
      </c>
      <c r="H139" s="13">
        <v>14</v>
      </c>
      <c r="I139" s="13">
        <v>14</v>
      </c>
      <c r="J139" s="13">
        <v>0</v>
      </c>
      <c r="K139" s="102" t="s">
        <v>72</v>
      </c>
      <c r="L139" s="15">
        <v>70</v>
      </c>
      <c r="M139" s="126"/>
      <c r="N139" s="127"/>
      <c r="O139" s="127"/>
      <c r="P139" s="12">
        <v>7</v>
      </c>
      <c r="Q139" s="13" t="s">
        <v>75</v>
      </c>
      <c r="R139" s="13">
        <v>28</v>
      </c>
      <c r="S139" s="13">
        <v>0</v>
      </c>
      <c r="T139" s="13">
        <v>14</v>
      </c>
      <c r="U139" s="13">
        <v>0</v>
      </c>
      <c r="V139" s="14" t="s">
        <v>53</v>
      </c>
      <c r="W139" s="15">
        <v>56</v>
      </c>
    </row>
    <row r="140" spans="1:23" s="25" customFormat="1" ht="15.75" thickTop="1">
      <c r="A140" s="123" t="s">
        <v>2</v>
      </c>
      <c r="B140" s="129" t="s">
        <v>97</v>
      </c>
      <c r="C140" s="130"/>
      <c r="D140" s="130"/>
      <c r="E140" s="130"/>
      <c r="F140" s="130"/>
      <c r="G140" s="130"/>
      <c r="H140" s="130"/>
      <c r="I140" s="130"/>
      <c r="J140" s="130"/>
      <c r="K140" s="130"/>
      <c r="L140" s="131"/>
      <c r="M140" s="105" t="s">
        <v>96</v>
      </c>
      <c r="N140" s="105"/>
      <c r="O140" s="105"/>
      <c r="P140" s="105"/>
      <c r="Q140" s="105"/>
      <c r="R140" s="105"/>
      <c r="S140" s="105"/>
      <c r="T140" s="105"/>
      <c r="U140" s="105"/>
      <c r="V140" s="105"/>
      <c r="W140" s="119"/>
    </row>
    <row r="141" spans="1:23" s="25" customFormat="1" ht="15">
      <c r="A141" s="124"/>
      <c r="B141" s="132"/>
      <c r="C141" s="133"/>
      <c r="D141" s="133"/>
      <c r="E141" s="133"/>
      <c r="F141" s="133"/>
      <c r="G141" s="133"/>
      <c r="H141" s="133"/>
      <c r="I141" s="133"/>
      <c r="J141" s="133"/>
      <c r="K141" s="133"/>
      <c r="L141" s="134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2"/>
    </row>
    <row r="142" spans="1:23" s="25" customFormat="1" ht="26.25" thickBot="1">
      <c r="A142" s="125"/>
      <c r="B142" s="126"/>
      <c r="C142" s="127"/>
      <c r="D142" s="128"/>
      <c r="E142" s="12">
        <v>7</v>
      </c>
      <c r="F142" s="13" t="s">
        <v>75</v>
      </c>
      <c r="G142" s="13">
        <v>28</v>
      </c>
      <c r="H142" s="13">
        <v>14</v>
      </c>
      <c r="I142" s="13">
        <v>14</v>
      </c>
      <c r="J142" s="13">
        <v>0</v>
      </c>
      <c r="K142" s="102" t="s">
        <v>72</v>
      </c>
      <c r="L142" s="15">
        <v>70</v>
      </c>
      <c r="M142" s="135"/>
      <c r="N142" s="127"/>
      <c r="O142" s="128"/>
      <c r="P142" s="12">
        <v>7</v>
      </c>
      <c r="Q142" s="13" t="s">
        <v>75</v>
      </c>
      <c r="R142" s="13">
        <v>28</v>
      </c>
      <c r="S142" s="13">
        <v>0</v>
      </c>
      <c r="T142" s="13">
        <v>14</v>
      </c>
      <c r="U142" s="13">
        <v>0</v>
      </c>
      <c r="V142" s="14" t="s">
        <v>53</v>
      </c>
      <c r="W142" s="15">
        <v>56</v>
      </c>
    </row>
    <row r="143" spans="1:23" s="25" customFormat="1" ht="15.75" thickTop="1">
      <c r="A143" s="28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s="25" customFormat="1" ht="15">
      <c r="A144" s="28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s="185" customFormat="1" ht="16.5">
      <c r="A145" s="184" t="s">
        <v>37</v>
      </c>
      <c r="Q145" s="186" t="s">
        <v>102</v>
      </c>
      <c r="R145" s="186"/>
      <c r="S145" s="186"/>
      <c r="T145" s="186"/>
      <c r="U145" s="186"/>
      <c r="V145" s="186"/>
      <c r="W145" s="186"/>
    </row>
    <row r="146" spans="1:23" s="185" customFormat="1" ht="16.5">
      <c r="A146" s="184" t="s">
        <v>70</v>
      </c>
      <c r="Q146" s="186" t="s">
        <v>103</v>
      </c>
      <c r="R146" s="186"/>
      <c r="S146" s="186"/>
      <c r="T146" s="186"/>
      <c r="U146" s="186"/>
      <c r="V146" s="186"/>
      <c r="W146" s="186"/>
    </row>
    <row r="147" s="25" customFormat="1" ht="15"/>
    <row r="148" s="25" customFormat="1" ht="15"/>
    <row r="149" s="25" customFormat="1" ht="15"/>
    <row r="150" s="25" customFormat="1" ht="15"/>
    <row r="151" s="25" customFormat="1" ht="15"/>
    <row r="152" s="25" customFormat="1" ht="15"/>
    <row r="153" s="25" customFormat="1" ht="15"/>
    <row r="154" s="25" customFormat="1" ht="15"/>
    <row r="155" s="25" customFormat="1" ht="15"/>
    <row r="156" s="25" customFormat="1" ht="15"/>
    <row r="157" s="25" customFormat="1" ht="15"/>
    <row r="158" s="25" customFormat="1" ht="15"/>
    <row r="159" s="25" customFormat="1" ht="15"/>
    <row r="160" s="25" customFormat="1" ht="15"/>
    <row r="161" s="25" customFormat="1" ht="15"/>
    <row r="162" s="25" customFormat="1" ht="15"/>
    <row r="163" s="25" customFormat="1" ht="15"/>
    <row r="164" s="25" customFormat="1" ht="15"/>
    <row r="165" s="25" customFormat="1" ht="15"/>
    <row r="166" s="25" customFormat="1" ht="15"/>
    <row r="167" s="25" customFormat="1" ht="15"/>
    <row r="168" s="25" customFormat="1" ht="15"/>
    <row r="169" s="25" customFormat="1" ht="15"/>
    <row r="170" s="25" customFormat="1" ht="15"/>
    <row r="171" s="25" customFormat="1" ht="15"/>
    <row r="172" s="25" customFormat="1" ht="15"/>
    <row r="173" s="25" customFormat="1" ht="15"/>
    <row r="174" s="25" customFormat="1" ht="15"/>
    <row r="175" s="25" customFormat="1" ht="15"/>
    <row r="176" s="25" customFormat="1" ht="15"/>
    <row r="177" s="25" customFormat="1" ht="15"/>
    <row r="178" s="25" customFormat="1" ht="15"/>
    <row r="179" s="25" customFormat="1" ht="15"/>
    <row r="180" s="25" customFormat="1" ht="15"/>
    <row r="181" s="25" customFormat="1" ht="15"/>
    <row r="182" s="25" customFormat="1" ht="15"/>
    <row r="183" s="25" customFormat="1" ht="15"/>
    <row r="184" s="25" customFormat="1" ht="15"/>
    <row r="185" s="25" customFormat="1" ht="15"/>
    <row r="186" s="25" customFormat="1" ht="15"/>
    <row r="187" s="25" customFormat="1" ht="15"/>
    <row r="188" s="25" customFormat="1" ht="15"/>
    <row r="189" s="25" customFormat="1" ht="15"/>
    <row r="190" s="25" customFormat="1" ht="15"/>
    <row r="191" s="25" customFormat="1" ht="15"/>
    <row r="192" s="25" customFormat="1" ht="15"/>
    <row r="193" s="25" customFormat="1" ht="15"/>
    <row r="194" s="25" customFormat="1" ht="15"/>
    <row r="195" s="25" customFormat="1" ht="15"/>
    <row r="196" s="25" customFormat="1" ht="15"/>
    <row r="197" s="25" customFormat="1" ht="15"/>
    <row r="198" s="25" customFormat="1" ht="15"/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  <row r="206" s="25" customFormat="1" ht="15"/>
    <row r="207" s="25" customFormat="1" ht="15"/>
    <row r="208" s="25" customFormat="1" ht="15"/>
    <row r="209" s="25" customFormat="1" ht="15"/>
    <row r="210" s="25" customFormat="1" ht="15"/>
    <row r="211" s="25" customFormat="1" ht="15"/>
    <row r="212" s="25" customFormat="1" ht="15"/>
    <row r="213" s="25" customFormat="1" ht="15"/>
  </sheetData>
  <sheetProtection/>
  <mergeCells count="205">
    <mergeCell ref="Q145:W145"/>
    <mergeCell ref="Q146:W146"/>
    <mergeCell ref="M134:W135"/>
    <mergeCell ref="A131:W131"/>
    <mergeCell ref="A132:W132"/>
    <mergeCell ref="A137:A139"/>
    <mergeCell ref="B137:L138"/>
    <mergeCell ref="M137:W138"/>
    <mergeCell ref="B139:D139"/>
    <mergeCell ref="M139:O139"/>
    <mergeCell ref="B134:L135"/>
    <mergeCell ref="M36:O36"/>
    <mergeCell ref="A140:A142"/>
    <mergeCell ref="B140:L141"/>
    <mergeCell ref="M140:W141"/>
    <mergeCell ref="B142:D142"/>
    <mergeCell ref="M142:O142"/>
    <mergeCell ref="B133:L133"/>
    <mergeCell ref="M133:W133"/>
    <mergeCell ref="A134:A136"/>
    <mergeCell ref="B87:D87"/>
    <mergeCell ref="A9:J9"/>
    <mergeCell ref="A10:I10"/>
    <mergeCell ref="I17:W17"/>
    <mergeCell ref="K9:V9"/>
    <mergeCell ref="M53:N53"/>
    <mergeCell ref="P53:Q53"/>
    <mergeCell ref="C71:K71"/>
    <mergeCell ref="M136:O136"/>
    <mergeCell ref="M74:W74"/>
    <mergeCell ref="B136:D136"/>
    <mergeCell ref="R53:U53"/>
    <mergeCell ref="M33:O33"/>
    <mergeCell ref="N66:W66"/>
    <mergeCell ref="E114:F114"/>
    <mergeCell ref="M114:N114"/>
    <mergeCell ref="P114:Q114"/>
    <mergeCell ref="M45:O45"/>
    <mergeCell ref="M108:O108"/>
    <mergeCell ref="E54:F54"/>
    <mergeCell ref="N71:W71"/>
    <mergeCell ref="M55:N55"/>
    <mergeCell ref="B115:C115"/>
    <mergeCell ref="M115:N115"/>
    <mergeCell ref="M75:O75"/>
    <mergeCell ref="B88:L89"/>
    <mergeCell ref="M88:W89"/>
    <mergeCell ref="M87:O87"/>
    <mergeCell ref="B113:C113"/>
    <mergeCell ref="A31:A33"/>
    <mergeCell ref="G113:J113"/>
    <mergeCell ref="M113:N113"/>
    <mergeCell ref="M73:W73"/>
    <mergeCell ref="G52:J52"/>
    <mergeCell ref="G53:J53"/>
    <mergeCell ref="B52:C52"/>
    <mergeCell ref="B53:C53"/>
    <mergeCell ref="B54:C54"/>
    <mergeCell ref="B55:C55"/>
    <mergeCell ref="M39:O39"/>
    <mergeCell ref="M42:O42"/>
    <mergeCell ref="M37:W38"/>
    <mergeCell ref="M31:W32"/>
    <mergeCell ref="M40:W41"/>
    <mergeCell ref="B33:D33"/>
    <mergeCell ref="B36:D36"/>
    <mergeCell ref="B39:D39"/>
    <mergeCell ref="B42:D42"/>
    <mergeCell ref="B43:L44"/>
    <mergeCell ref="B49:L50"/>
    <mergeCell ref="M49:W50"/>
    <mergeCell ref="M52:N52"/>
    <mergeCell ref="M43:W44"/>
    <mergeCell ref="R52:U52"/>
    <mergeCell ref="A85:A87"/>
    <mergeCell ref="N64:Q64"/>
    <mergeCell ref="P52:Q52"/>
    <mergeCell ref="P54:Q54"/>
    <mergeCell ref="B112:C112"/>
    <mergeCell ref="E112:F112"/>
    <mergeCell ref="G112:J112"/>
    <mergeCell ref="M112:N112"/>
    <mergeCell ref="P112:Q112"/>
    <mergeCell ref="M85:W86"/>
    <mergeCell ref="A88:A90"/>
    <mergeCell ref="M48:O48"/>
    <mergeCell ref="R112:U112"/>
    <mergeCell ref="M46:W47"/>
    <mergeCell ref="B90:D90"/>
    <mergeCell ref="M90:O90"/>
    <mergeCell ref="B64:L65"/>
    <mergeCell ref="E52:F52"/>
    <mergeCell ref="E53:F53"/>
    <mergeCell ref="A49:A51"/>
    <mergeCell ref="B85:L86"/>
    <mergeCell ref="M84:W84"/>
    <mergeCell ref="B91:L92"/>
    <mergeCell ref="B34:L35"/>
    <mergeCell ref="B31:L32"/>
    <mergeCell ref="V52:W52"/>
    <mergeCell ref="M34:W35"/>
    <mergeCell ref="B37:L38"/>
    <mergeCell ref="B66:D66"/>
    <mergeCell ref="M51:O51"/>
    <mergeCell ref="B46:L47"/>
    <mergeCell ref="A52:A53"/>
    <mergeCell ref="B45:D45"/>
    <mergeCell ref="B48:D48"/>
    <mergeCell ref="K52:L52"/>
    <mergeCell ref="B51:D51"/>
    <mergeCell ref="A46:A48"/>
    <mergeCell ref="M25:W26"/>
    <mergeCell ref="M28:W29"/>
    <mergeCell ref="A25:A27"/>
    <mergeCell ref="B25:L26"/>
    <mergeCell ref="A28:A30"/>
    <mergeCell ref="M27:O27"/>
    <mergeCell ref="M30:O30"/>
    <mergeCell ref="B30:D30"/>
    <mergeCell ref="A21:W21"/>
    <mergeCell ref="A22:W22"/>
    <mergeCell ref="B27:D27"/>
    <mergeCell ref="A23:W23"/>
    <mergeCell ref="A83:W83"/>
    <mergeCell ref="B84:L84"/>
    <mergeCell ref="B24:L24"/>
    <mergeCell ref="M24:W24"/>
    <mergeCell ref="A37:A39"/>
    <mergeCell ref="B28:L29"/>
    <mergeCell ref="A34:A36"/>
    <mergeCell ref="A94:A96"/>
    <mergeCell ref="B94:L95"/>
    <mergeCell ref="M94:W95"/>
    <mergeCell ref="B96:D96"/>
    <mergeCell ref="M96:O96"/>
    <mergeCell ref="A54:A55"/>
    <mergeCell ref="A43:A45"/>
    <mergeCell ref="A40:A42"/>
    <mergeCell ref="B40:L41"/>
    <mergeCell ref="M100:W101"/>
    <mergeCell ref="B102:D102"/>
    <mergeCell ref="M102:O102"/>
    <mergeCell ref="M99:O99"/>
    <mergeCell ref="B99:D99"/>
    <mergeCell ref="A91:A93"/>
    <mergeCell ref="M91:W92"/>
    <mergeCell ref="B93:D93"/>
    <mergeCell ref="M93:O93"/>
    <mergeCell ref="V112:W112"/>
    <mergeCell ref="V113:W113"/>
    <mergeCell ref="P113:Q113"/>
    <mergeCell ref="B111:D111"/>
    <mergeCell ref="B108:D108"/>
    <mergeCell ref="A97:A99"/>
    <mergeCell ref="B97:L98"/>
    <mergeCell ref="M97:W98"/>
    <mergeCell ref="A100:A102"/>
    <mergeCell ref="B100:L101"/>
    <mergeCell ref="A103:A105"/>
    <mergeCell ref="B105:D105"/>
    <mergeCell ref="M105:O105"/>
    <mergeCell ref="A112:A113"/>
    <mergeCell ref="K112:L112"/>
    <mergeCell ref="K113:L113"/>
    <mergeCell ref="E113:F113"/>
    <mergeCell ref="M111:O111"/>
    <mergeCell ref="A114:A115"/>
    <mergeCell ref="B114:C114"/>
    <mergeCell ref="A81:W81"/>
    <mergeCell ref="A82:W82"/>
    <mergeCell ref="A118:W118"/>
    <mergeCell ref="R113:U113"/>
    <mergeCell ref="A106:A108"/>
    <mergeCell ref="B106:L107"/>
    <mergeCell ref="M106:W107"/>
    <mergeCell ref="A127:A129"/>
    <mergeCell ref="B127:L128"/>
    <mergeCell ref="M127:W128"/>
    <mergeCell ref="B129:D129"/>
    <mergeCell ref="M129:O129"/>
    <mergeCell ref="A109:A111"/>
    <mergeCell ref="A121:A123"/>
    <mergeCell ref="B121:L122"/>
    <mergeCell ref="M121:W122"/>
    <mergeCell ref="B123:D123"/>
    <mergeCell ref="M103:W104"/>
    <mergeCell ref="A124:A126"/>
    <mergeCell ref="B124:L125"/>
    <mergeCell ref="M124:W125"/>
    <mergeCell ref="B126:D126"/>
    <mergeCell ref="M126:O126"/>
    <mergeCell ref="M123:O123"/>
    <mergeCell ref="A119:W119"/>
    <mergeCell ref="B120:L120"/>
    <mergeCell ref="M120:W120"/>
    <mergeCell ref="A8:R8"/>
    <mergeCell ref="B130:L130"/>
    <mergeCell ref="M130:W130"/>
    <mergeCell ref="K53:L53"/>
    <mergeCell ref="V53:W53"/>
    <mergeCell ref="B109:L110"/>
    <mergeCell ref="M109:W110"/>
    <mergeCell ref="D72:K72"/>
    <mergeCell ref="M54:N54"/>
    <mergeCell ref="B103:L104"/>
  </mergeCells>
  <hyperlinks>
    <hyperlink ref="I17" r:id="rId1" display="http://www.upt.ro/administrare/dgac1/file/2013-2014/legislatie/HG_493-2013_Nomenclator_cod_dom_master_extras_UPT.pdf"/>
    <hyperlink ref="K9:V9" r:id="rId2" display="http://www.upt.ro/administrare/dgac1/file/2013-2014/legislatie/HG_581-2013_domenii_master_extras_UPT.pdf"/>
  </hyperlink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2" r:id="rId4"/>
  <headerFooter alignWithMargins="0">
    <oddHeader>&amp;R
</oddHeader>
  </headerFooter>
  <rowBreaks count="2" manualBreakCount="2">
    <brk id="78" max="22" man="1"/>
    <brk id="147" max="2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cp:lastPrinted>2014-10-07T10:41:20Z</cp:lastPrinted>
  <dcterms:created xsi:type="dcterms:W3CDTF">2005-09-25T13:40:53Z</dcterms:created>
  <dcterms:modified xsi:type="dcterms:W3CDTF">2014-10-07T10:41:34Z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